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0400" windowHeight="6585" tabRatio="573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'0'!$A$1:$D$17</definedName>
    <definedName name="_xlnm.Print_Area" localSheetId="1">'1'!$A$1:$C$10</definedName>
    <definedName name="_xlnm.Print_Area" localSheetId="2">'2'!$B$1:$F$16</definedName>
    <definedName name="_xlnm.Print_Area" localSheetId="3">'3'!$A$1:$E$26</definedName>
    <definedName name="_xlnm.Print_Area" localSheetId="4">'4'!$A$1:$E$16</definedName>
    <definedName name="_xlnm.Print_Area" localSheetId="5">'5'!$A$1:$E$33</definedName>
    <definedName name="_xlnm.Print_Area" localSheetId="6">'6'!$A$1:$BO$20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<sst xmlns="http://schemas.openxmlformats.org/spreadsheetml/2006/main" count="236" uniqueCount="143">
  <si>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</si>
  <si>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</si>
  <si>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</si>
  <si>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</si>
  <si>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</si>
  <si>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</si>
  <si>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</si>
  <si>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</si>
  <si>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</si>
  <si>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</si>
  <si>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</si>
  <si>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</si>
  <si>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</si>
  <si>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</si>
  <si>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</si>
  <si>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</si>
  <si>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</si>
  <si>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</si>
  <si>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</si>
  <si>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</si>
  <si>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</si>
  <si>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</si>
  <si>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</si>
  <si>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</si>
  <si>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</si>
  <si>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</si>
  <si>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</si>
  <si>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</si>
  <si>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</si>
  <si>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</si>
  <si>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</si>
  <si>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</si>
  <si>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</si>
  <si>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</si>
  <si>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</si>
  <si>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</si>
  <si>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</si>
  <si>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</si>
  <si>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</si>
  <si>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</si>
  <si>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</si>
  <si>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</si>
  <si>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</si>
  <si>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</si>
  <si>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</si>
  <si>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</si>
  <si>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</si>
  <si>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</si>
  <si>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</si>
  <si>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</si>
  <si>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</si>
  <si>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</si>
  <si>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</si>
  <si>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</si>
  <si>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</si>
  <si>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</si>
  <si>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>Надання послуг Київським міським центром зайнятості</t>
  </si>
  <si>
    <t>у т.ч.</t>
  </si>
  <si>
    <t xml:space="preserve"> які навчаються в навчальних закладах різних типів</t>
  </si>
  <si>
    <t>з них, особи</t>
  </si>
  <si>
    <t>Зайняте населення,  (тис. осіб)</t>
  </si>
  <si>
    <t>2018р.</t>
  </si>
  <si>
    <t>Питома вага працевлаштованих до набуття статусу безробітного ,%</t>
  </si>
  <si>
    <t>різниця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</si>
  <si>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</si>
  <si>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</si>
  <si>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>Станом на дату</t>
  </si>
  <si>
    <t>2019р.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</si>
  <si>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</si>
  <si>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</si>
  <si>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</si>
  <si>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</si>
  <si>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</si>
  <si>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</si>
  <si>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</si>
  <si>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</si>
  <si>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</si>
  <si>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</si>
  <si>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</si>
  <si>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</si>
  <si>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</si>
  <si>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</si>
  <si>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</si>
  <si>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t xml:space="preserve"> 2018р</t>
  </si>
  <si>
    <t xml:space="preserve"> 2019р</t>
  </si>
  <si>
    <t>Зайняте населення,  тис. осіб</t>
  </si>
  <si>
    <t xml:space="preserve">15 років і старше – </t>
  </si>
  <si>
    <t>15–70 років -</t>
  </si>
  <si>
    <t xml:space="preserve">працездатного віку - </t>
  </si>
  <si>
    <t>тис.осіб</t>
  </si>
  <si>
    <t xml:space="preserve"> + (-), осіб</t>
  </si>
  <si>
    <t xml:space="preserve"> + (-),осіб</t>
  </si>
  <si>
    <t xml:space="preserve"> - 1,2 в. п.</t>
  </si>
  <si>
    <t>у 3,4 р</t>
  </si>
  <si>
    <t>1.Мали статус безробітного,  осіб</t>
  </si>
  <si>
    <t>1.1. з них зареєстровано з початку року</t>
  </si>
  <si>
    <t>2.Всього отримали роботу (у т.ч. до набуття статусу безробітного),   осіб</t>
  </si>
  <si>
    <t>2.1.Працевлаштовано до набуття статусу, осіб</t>
  </si>
  <si>
    <t>2.2.Питома вага працевлаштованих до набуття статусу безробітного,%</t>
  </si>
  <si>
    <t>2.3.Працевлаштовано безробітних за направленням служби зайнятості</t>
  </si>
  <si>
    <t>2.3.1.Шляхом одноразової виплати допомоги по безробіттю</t>
  </si>
  <si>
    <t>2.3.2.Працевлаштовано з компенсацією витрат роботодавцю єдиного внеску,осіб</t>
  </si>
  <si>
    <t>3.Проходили професійне навчання безробітні, 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</si>
  <si>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</si>
  <si>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</si>
  <si>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6.Кількість осіб, охоплених профорієнтаційними послугами,  осіб</t>
  </si>
  <si>
    <t>7.Отримували допомогу по безробіттю, осіб</t>
  </si>
  <si>
    <t>8.Кількість довготривалих безробітних,  осіб</t>
  </si>
  <si>
    <t>8.1.Питома вага довготривалих безробітних,%</t>
  </si>
  <si>
    <t>9.Кількість роботодавців, які надали інформацію про вакансії, одиниць</t>
  </si>
  <si>
    <t>10.Кількість вакансій,  одиниць</t>
  </si>
  <si>
    <t>10.1. з них зареєстровано з початку року</t>
  </si>
  <si>
    <t>11.Мали статус безробітного,  осіб</t>
  </si>
  <si>
    <t>12.Отримували допомогу по безробіттю, осіб</t>
  </si>
  <si>
    <t>14.Кількість вакансій по формі 3-ПН, одиниць</t>
  </si>
  <si>
    <t>15.Інформація про вакансії, отримані з інших джерел, одиниць</t>
  </si>
  <si>
    <t>16.Середній розмір заробітної плати у вакансіях, грн.</t>
  </si>
  <si>
    <t>17.Кількість безробітних на одну вакансію, особи</t>
  </si>
  <si>
    <t>у 2,4 р.</t>
  </si>
  <si>
    <t>Інформація щодо запланованого масового вивільнення працівників по м. Києву</t>
  </si>
  <si>
    <t xml:space="preserve">Інформація щодо запланованого масового вивільнення працівників по м. Києву                                                                                                           </t>
  </si>
  <si>
    <r>
      <t xml:space="preserve">Середній розмір допомоги по безробіттю у листопаді, </t>
    </r>
    <r>
      <rPr>
        <i/>
        <sz val="11"/>
        <rFont val="Times New Roman"/>
        <family val="1"/>
      </rPr>
      <t>грн.</t>
    </r>
  </si>
  <si>
    <t>у 3,1 р.</t>
  </si>
  <si>
    <t>у 4,2 р</t>
  </si>
  <si>
    <t>у 5,9 р</t>
  </si>
  <si>
    <t xml:space="preserve">Інформація щодо запланованого масового вивільнення працівників                                                       по м.Києву                                                                                         </t>
  </si>
  <si>
    <r>
      <t>13.Середній розмір допомоги по безробіттю у листопаді,</t>
    </r>
    <r>
      <rPr>
        <b/>
        <sz val="11"/>
        <rFont val="Times New Roman"/>
        <family val="1"/>
      </rPr>
      <t xml:space="preserve"> грн.</t>
    </r>
  </si>
  <si>
    <t>Робоча сила у віці  15-70 років                                                                    у середньому за 9 місяців по м.Києву</t>
  </si>
  <si>
    <t>Показники робочої сили за 9 місяців 2019 р.                                по м. Києву</t>
  </si>
  <si>
    <t xml:space="preserve"> січень -грудень     2018 р.</t>
  </si>
  <si>
    <t xml:space="preserve"> січень -грудень      2019 р.</t>
  </si>
  <si>
    <t xml:space="preserve"> січень -грудень       2019 р.</t>
  </si>
  <si>
    <t>у 2,9 р</t>
  </si>
  <si>
    <t>у 5,1 р</t>
  </si>
  <si>
    <t>у 2,2р</t>
  </si>
  <si>
    <t>у 2,6 р</t>
  </si>
  <si>
    <t>Показники діяльності Київської міської служби зайнятості                                                                     у  січні-грудні 2018-2019 рр.</t>
  </si>
  <si>
    <t xml:space="preserve"> + 1,5  в.п. </t>
  </si>
  <si>
    <t>на                                                     01.01.2019 р.</t>
  </si>
  <si>
    <t xml:space="preserve"> +1063 грн.</t>
  </si>
  <si>
    <t>у січні-грудні  2018-2019 рр.</t>
  </si>
  <si>
    <t>Усього по м. Києву</t>
  </si>
  <si>
    <t>на                01.01. 2020 р.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</si>
</sst>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грн&quot;;\-#,##0&quot; грн&quot;"/>
    <numFmt numFmtId="173" formatCode="#,##0&quot; грн&quot;;[Red]\-#,##0&quot; грн&quot;"/>
    <numFmt numFmtId="174" formatCode="#,##0.00&quot; грн&quot;;\-#,##0.00&quot; грн&quot;"/>
    <numFmt numFmtId="175" formatCode="#,##0.00&quot; грн&quot;;[Red]\-#,##0.00&quot; грн&quot;"/>
    <numFmt numFmtId="176" formatCode="_-* #,##0&quot; грн&quot;_-;\-* #,##0&quot; грн&quot;_-;_-* &quot;-&quot;&quot; грн&quot;_-;_-@_-"/>
    <numFmt numFmtId="177" formatCode="_-* #,##0_ _г_р_н_-;\-* #,##0_ _г_р_н_-;_-* &quot;-&quot;_ _г_р_н_-;_-@_-"/>
    <numFmt numFmtId="178" formatCode="_-* #,##0.00&quot; грн&quot;_-;\-* #,##0.00&quot; грн&quot;_-;_-* &quot;-&quot;??&quot; грн&quot;_-;_-@_-"/>
    <numFmt numFmtId="179" formatCode="_-* #,##0.00_ _г_р_н_-;\-* #,##0.00_ _г_р_н_-;_-* &quot;-&quot;??_ _г_р_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2]d\ mmmm\ yyyy&quot; р.&quot;"/>
    <numFmt numFmtId="197" formatCode="0.000000"/>
    <numFmt numFmtId="198" formatCode="0.00000"/>
    <numFmt numFmtId="199" formatCode="0.0000"/>
    <numFmt numFmtId="200" formatCode="0.000"/>
    <numFmt numFmtId="201" formatCode="#,##0.00&quot; грн&quot;"/>
    <numFmt numFmtId="202" formatCode="#,##0.0&quot; грн&quot;"/>
    <numFmt numFmtId="203" formatCode="#,##0&quot; грн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sz val="11"/>
      <name val="Times New Roman Cyr"/>
      <family val="1"/>
    </font>
    <font>
      <i/>
      <sz val="12"/>
      <name val="Times New Roman Cyr"/>
      <family val="0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3" fillId="0" borderId="0">
      <alignment/>
      <protection/>
    </xf>
    <xf numFmtId="0" fontId="79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59">
      <alignment/>
      <protection/>
    </xf>
    <xf numFmtId="1" fontId="8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7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5" fillId="0" borderId="0" xfId="62" applyNumberFormat="1" applyFont="1" applyFill="1" applyProtection="1">
      <alignment/>
      <protection locked="0"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7" fillId="0" borderId="0" xfId="62" applyNumberFormat="1" applyFont="1" applyFill="1" applyBorder="1" applyProtection="1">
      <alignment/>
      <protection locked="0"/>
    </xf>
    <xf numFmtId="0" fontId="20" fillId="0" borderId="0" xfId="68" applyFont="1" applyFill="1">
      <alignment/>
      <protection/>
    </xf>
    <xf numFmtId="0" fontId="22" fillId="0" borderId="0" xfId="68" applyFont="1" applyFill="1" applyBorder="1" applyAlignment="1">
      <alignment horizontal="center"/>
      <protection/>
    </xf>
    <xf numFmtId="0" fontId="22" fillId="0" borderId="0" xfId="68" applyFont="1" applyFill="1">
      <alignment/>
      <protection/>
    </xf>
    <xf numFmtId="0" fontId="24" fillId="0" borderId="0" xfId="68" applyFont="1" applyFill="1" applyAlignment="1">
      <alignment vertical="center"/>
      <protection/>
    </xf>
    <xf numFmtId="0" fontId="25" fillId="0" borderId="0" xfId="68" applyFont="1" applyFill="1">
      <alignment/>
      <protection/>
    </xf>
    <xf numFmtId="0" fontId="25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wrapText="1"/>
      <protection/>
    </xf>
    <xf numFmtId="3" fontId="23" fillId="0" borderId="10" xfId="68" applyNumberFormat="1" applyFont="1" applyFill="1" applyBorder="1" applyAlignment="1">
      <alignment horizontal="center" vertical="center"/>
      <protection/>
    </xf>
    <xf numFmtId="0" fontId="22" fillId="0" borderId="0" xfId="68" applyFont="1" applyFill="1" applyAlignment="1">
      <alignment vertical="center"/>
      <protection/>
    </xf>
    <xf numFmtId="3" fontId="27" fillId="0" borderId="10" xfId="68" applyNumberFormat="1" applyFont="1" applyFill="1" applyBorder="1" applyAlignment="1">
      <alignment horizontal="center" vertical="center" wrapText="1"/>
      <protection/>
    </xf>
    <xf numFmtId="3" fontId="25" fillId="0" borderId="0" xfId="68" applyNumberFormat="1" applyFont="1" applyFill="1">
      <alignment/>
      <protection/>
    </xf>
    <xf numFmtId="189" fontId="25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28" fillId="0" borderId="0" xfId="65" applyFont="1" applyFill="1" applyAlignment="1">
      <alignment horizontal="center" vertical="top" wrapText="1"/>
      <protection/>
    </xf>
    <xf numFmtId="0" fontId="32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0" xfId="58" applyNumberFormat="1" applyFont="1" applyBorder="1" applyAlignment="1">
      <alignment horizontal="center" vertical="center"/>
      <protection/>
    </xf>
    <xf numFmtId="188" fontId="5" fillId="0" borderId="10" xfId="58" applyNumberFormat="1" applyFont="1" applyBorder="1" applyAlignment="1">
      <alignment horizontal="center" vertical="center"/>
      <protection/>
    </xf>
    <xf numFmtId="3" fontId="18" fillId="0" borderId="10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6" fillId="0" borderId="0" xfId="68" applyFont="1" applyFill="1" applyAlignment="1">
      <alignment horizontal="center"/>
      <protection/>
    </xf>
    <xf numFmtId="0" fontId="18" fillId="0" borderId="11" xfId="63" applyFont="1" applyBorder="1" applyAlignment="1">
      <alignment vertical="center" wrapText="1"/>
      <protection/>
    </xf>
    <xf numFmtId="0" fontId="18" fillId="0" borderId="12" xfId="63" applyFont="1" applyBorder="1" applyAlignment="1">
      <alignment vertical="center" wrapText="1"/>
      <protection/>
    </xf>
    <xf numFmtId="3" fontId="23" fillId="33" borderId="10" xfId="68" applyNumberFormat="1" applyFont="1" applyFill="1" applyBorder="1" applyAlignment="1">
      <alignment horizontal="center" vertical="center"/>
      <protection/>
    </xf>
    <xf numFmtId="3" fontId="81" fillId="33" borderId="10" xfId="68" applyNumberFormat="1" applyFont="1" applyFill="1" applyBorder="1" applyAlignment="1">
      <alignment horizontal="center" vertical="center"/>
      <protection/>
    </xf>
    <xf numFmtId="0" fontId="27" fillId="0" borderId="11" xfId="68" applyFont="1" applyFill="1" applyBorder="1" applyAlignment="1">
      <alignment horizontal="left" vertical="center" wrapText="1"/>
      <protection/>
    </xf>
    <xf numFmtId="3" fontId="34" fillId="0" borderId="10" xfId="48" applyNumberFormat="1" applyFont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3" fontId="34" fillId="0" borderId="13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3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5" applyFont="1" applyAlignment="1">
      <alignment horizontal="left" vertical="top"/>
      <protection/>
    </xf>
    <xf numFmtId="0" fontId="28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1" fontId="2" fillId="33" borderId="10" xfId="62" applyNumberFormat="1" applyFont="1" applyFill="1" applyBorder="1" applyAlignment="1" applyProtection="1">
      <alignment horizontal="center"/>
      <protection/>
    </xf>
    <xf numFmtId="188" fontId="32" fillId="0" borderId="10" xfId="67" applyNumberFormat="1" applyFont="1" applyFill="1" applyBorder="1" applyAlignment="1">
      <alignment horizontal="center" vertical="center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88" fontId="5" fillId="0" borderId="10" xfId="67" applyNumberFormat="1" applyFont="1" applyFill="1" applyBorder="1" applyAlignment="1">
      <alignment horizontal="center"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188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62" applyNumberFormat="1" applyFont="1" applyFill="1" applyBorder="1" applyAlignment="1" applyProtection="1">
      <alignment horizontal="center" vertical="center"/>
      <protection locked="0"/>
    </xf>
    <xf numFmtId="189" fontId="5" fillId="33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9" fontId="5" fillId="0" borderId="10" xfId="62" applyNumberFormat="1" applyFont="1" applyFill="1" applyBorder="1" applyAlignment="1" applyProtection="1">
      <alignment horizontal="center" vertical="center"/>
      <protection locked="0"/>
    </xf>
    <xf numFmtId="18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2" applyNumberFormat="1" applyFont="1" applyFill="1" applyBorder="1" applyProtection="1">
      <alignment/>
      <protection locked="0"/>
    </xf>
    <xf numFmtId="1" fontId="5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189" fontId="18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33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188" fontId="18" fillId="0" borderId="10" xfId="58" applyNumberFormat="1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 wrapText="1"/>
      <protection/>
    </xf>
    <xf numFmtId="0" fontId="38" fillId="0" borderId="0" xfId="68" applyFont="1" applyFill="1" applyBorder="1" applyAlignment="1">
      <alignment horizontal="center"/>
      <protection/>
    </xf>
    <xf numFmtId="188" fontId="81" fillId="33" borderId="10" xfId="68" applyNumberFormat="1" applyFont="1" applyFill="1" applyBorder="1" applyAlignment="1">
      <alignment horizontal="center" vertical="center"/>
      <protection/>
    </xf>
    <xf numFmtId="188" fontId="82" fillId="33" borderId="10" xfId="68" applyNumberFormat="1" applyFont="1" applyFill="1" applyBorder="1" applyAlignment="1">
      <alignment horizontal="center" vertical="center"/>
      <protection/>
    </xf>
    <xf numFmtId="3" fontId="81" fillId="33" borderId="14" xfId="68" applyNumberFormat="1" applyFont="1" applyFill="1" applyBorder="1" applyAlignment="1">
      <alignment horizontal="center" vertical="center"/>
      <protection/>
    </xf>
    <xf numFmtId="3" fontId="82" fillId="33" borderId="14" xfId="68" applyNumberFormat="1" applyFont="1" applyFill="1" applyBorder="1" applyAlignment="1">
      <alignment horizontal="center" vertical="center"/>
      <protection/>
    </xf>
    <xf numFmtId="3" fontId="82" fillId="33" borderId="15" xfId="68" applyNumberFormat="1" applyFont="1" applyFill="1" applyBorder="1" applyAlignment="1">
      <alignment horizontal="center" vertical="center"/>
      <protection/>
    </xf>
    <xf numFmtId="0" fontId="28" fillId="0" borderId="14" xfId="65" applyFont="1" applyFill="1" applyBorder="1" applyAlignment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4" xfId="58" applyNumberFormat="1" applyFont="1" applyBorder="1" applyAlignment="1">
      <alignment horizontal="center" vertical="center"/>
      <protection/>
    </xf>
    <xf numFmtId="0" fontId="18" fillId="0" borderId="11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4" xfId="58" applyNumberFormat="1" applyFont="1" applyBorder="1" applyAlignment="1">
      <alignment horizontal="center" vertical="center"/>
      <protection/>
    </xf>
    <xf numFmtId="0" fontId="18" fillId="0" borderId="12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5" xfId="58" applyNumberFormat="1" applyFont="1" applyBorder="1" applyAlignment="1">
      <alignment horizontal="center" vertical="center"/>
      <protection/>
    </xf>
    <xf numFmtId="188" fontId="27" fillId="0" borderId="10" xfId="68" applyNumberFormat="1" applyFont="1" applyFill="1" applyBorder="1" applyAlignment="1">
      <alignment horizontal="center" vertical="center"/>
      <protection/>
    </xf>
    <xf numFmtId="3" fontId="23" fillId="0" borderId="14" xfId="68" applyNumberFormat="1" applyFont="1" applyFill="1" applyBorder="1" applyAlignment="1">
      <alignment horizontal="center" vertical="center"/>
      <protection/>
    </xf>
    <xf numFmtId="3" fontId="27" fillId="0" borderId="14" xfId="68" applyNumberFormat="1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9" fontId="4" fillId="0" borderId="10" xfId="62" applyNumberFormat="1" applyFont="1" applyFill="1" applyBorder="1" applyAlignment="1" applyProtection="1">
      <alignment horizontal="center" vertical="center"/>
      <protection locked="0"/>
    </xf>
    <xf numFmtId="2" fontId="23" fillId="0" borderId="10" xfId="68" applyNumberFormat="1" applyFont="1" applyFill="1" applyBorder="1" applyAlignment="1">
      <alignment horizontal="center" vertical="center" wrapText="1"/>
      <protection/>
    </xf>
    <xf numFmtId="0" fontId="23" fillId="0" borderId="14" xfId="68" applyFont="1" applyFill="1" applyBorder="1" applyAlignment="1">
      <alignment horizontal="center" vertical="center" wrapText="1"/>
      <protection/>
    </xf>
    <xf numFmtId="1" fontId="28" fillId="0" borderId="0" xfId="62" applyNumberFormat="1" applyFont="1" applyFill="1" applyAlignment="1" applyProtection="1">
      <alignment/>
      <protection locked="0"/>
    </xf>
    <xf numFmtId="0" fontId="19" fillId="0" borderId="10" xfId="68" applyFont="1" applyFill="1" applyBorder="1" applyAlignment="1">
      <alignment horizontal="center" vertical="center" wrapText="1"/>
      <protection/>
    </xf>
    <xf numFmtId="188" fontId="82" fillId="33" borderId="13" xfId="68" applyNumberFormat="1" applyFont="1" applyFill="1" applyBorder="1" applyAlignment="1">
      <alignment horizontal="center" vertical="center"/>
      <protection/>
    </xf>
    <xf numFmtId="0" fontId="19" fillId="0" borderId="16" xfId="68" applyFont="1" applyFill="1" applyBorder="1" applyAlignment="1">
      <alignment horizontal="center" vertical="center" wrapText="1"/>
      <protection/>
    </xf>
    <xf numFmtId="188" fontId="23" fillId="0" borderId="17" xfId="68" applyNumberFormat="1" applyFont="1" applyFill="1" applyBorder="1" applyAlignment="1">
      <alignment horizontal="center" vertical="center"/>
      <protection/>
    </xf>
    <xf numFmtId="1" fontId="28" fillId="0" borderId="0" xfId="62" applyNumberFormat="1" applyFont="1" applyFill="1" applyBorder="1" applyAlignment="1" applyProtection="1">
      <alignment/>
      <protection locked="0"/>
    </xf>
    <xf numFmtId="1" fontId="3" fillId="0" borderId="0" xfId="62" applyNumberFormat="1" applyFont="1" applyFill="1" applyBorder="1" applyAlignment="1" applyProtection="1">
      <alignment/>
      <protection locked="0"/>
    </xf>
    <xf numFmtId="1" fontId="11" fillId="0" borderId="14" xfId="62" applyNumberFormat="1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/>
      <protection/>
    </xf>
    <xf numFmtId="1" fontId="2" fillId="33" borderId="14" xfId="62" applyNumberFormat="1" applyFont="1" applyFill="1" applyBorder="1" applyAlignment="1" applyProtection="1">
      <alignment horizontal="center"/>
      <protection/>
    </xf>
    <xf numFmtId="3" fontId="5" fillId="0" borderId="14" xfId="62" applyNumberFormat="1" applyFont="1" applyFill="1" applyBorder="1" applyAlignment="1" applyProtection="1">
      <alignment horizontal="center" vertical="center"/>
      <protection locked="0"/>
    </xf>
    <xf numFmtId="1" fontId="5" fillId="0" borderId="14" xfId="62" applyNumberFormat="1" applyFont="1" applyFill="1" applyBorder="1" applyAlignment="1" applyProtection="1">
      <alignment horizontal="center" vertical="center"/>
      <protection locked="0"/>
    </xf>
    <xf numFmtId="3" fontId="18" fillId="0" borderId="13" xfId="62" applyNumberFormat="1" applyFont="1" applyFill="1" applyBorder="1" applyAlignment="1" applyProtection="1">
      <alignment horizontal="center" vertical="center"/>
      <protection locked="0"/>
    </xf>
    <xf numFmtId="188" fontId="5" fillId="0" borderId="13" xfId="62" applyNumberFormat="1" applyFont="1" applyFill="1" applyBorder="1" applyAlignment="1" applyProtection="1">
      <alignment horizontal="center" vertical="center"/>
      <protection locked="0"/>
    </xf>
    <xf numFmtId="3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18" fillId="33" borderId="13" xfId="62" applyNumberFormat="1" applyFont="1" applyFill="1" applyBorder="1" applyAlignment="1" applyProtection="1">
      <alignment horizontal="center" vertical="center"/>
      <protection locked="0"/>
    </xf>
    <xf numFmtId="1" fontId="18" fillId="0" borderId="13" xfId="62" applyNumberFormat="1" applyFont="1" applyFill="1" applyBorder="1" applyAlignment="1" applyProtection="1">
      <alignment horizontal="center" vertical="center"/>
      <protection locked="0"/>
    </xf>
    <xf numFmtId="189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center" vertical="center"/>
      <protection locked="0"/>
    </xf>
    <xf numFmtId="189" fontId="18" fillId="0" borderId="13" xfId="62" applyNumberFormat="1" applyFont="1" applyFill="1" applyBorder="1" applyAlignment="1" applyProtection="1">
      <alignment horizontal="center" vertical="center"/>
      <protection locked="0"/>
    </xf>
    <xf numFmtId="189" fontId="5" fillId="33" borderId="13" xfId="62" applyNumberFormat="1" applyFont="1" applyFill="1" applyBorder="1" applyAlignment="1" applyProtection="1">
      <alignment horizontal="center" vertical="center"/>
      <protection locked="0"/>
    </xf>
    <xf numFmtId="189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2" applyNumberFormat="1" applyFont="1" applyFill="1" applyBorder="1" applyAlignment="1" applyProtection="1">
      <alignment horizontal="center" vertical="center"/>
      <protection locked="0"/>
    </xf>
    <xf numFmtId="189" fontId="13" fillId="0" borderId="0" xfId="58" applyNumberFormat="1" applyFont="1" applyFill="1" applyBorder="1" applyAlignment="1">
      <alignment horizontal="center" wrapText="1"/>
      <protection/>
    </xf>
    <xf numFmtId="188" fontId="40" fillId="0" borderId="0" xfId="58" applyNumberFormat="1" applyFont="1" applyFill="1" applyBorder="1" applyAlignment="1">
      <alignment horizontal="center"/>
      <protection/>
    </xf>
    <xf numFmtId="0" fontId="13" fillId="0" borderId="0" xfId="67" applyFont="1" applyBorder="1" applyAlignment="1">
      <alignment horizontal="center" vertical="center"/>
      <protection/>
    </xf>
    <xf numFmtId="0" fontId="37" fillId="0" borderId="0" xfId="66" applyFont="1" applyFill="1" applyBorder="1" applyAlignment="1">
      <alignment horizontal="left" wrapText="1"/>
      <protection/>
    </xf>
    <xf numFmtId="0" fontId="31" fillId="0" borderId="0" xfId="66" applyFont="1" applyFill="1" applyBorder="1" applyAlignment="1">
      <alignment wrapText="1"/>
      <protection/>
    </xf>
    <xf numFmtId="0" fontId="5" fillId="0" borderId="11" xfId="67" applyFont="1" applyBorder="1" applyAlignment="1">
      <alignment vertical="center" wrapText="1"/>
      <protection/>
    </xf>
    <xf numFmtId="188" fontId="5" fillId="0" borderId="14" xfId="67" applyNumberFormat="1" applyFont="1" applyFill="1" applyBorder="1" applyAlignment="1">
      <alignment horizontal="center" vertical="center"/>
      <protection/>
    </xf>
    <xf numFmtId="0" fontId="32" fillId="0" borderId="11" xfId="67" applyFont="1" applyBorder="1" applyAlignment="1">
      <alignment vertical="center" wrapText="1"/>
      <protection/>
    </xf>
    <xf numFmtId="188" fontId="32" fillId="0" borderId="14" xfId="67" applyNumberFormat="1" applyFont="1" applyFill="1" applyBorder="1" applyAlignment="1">
      <alignment horizontal="center" vertical="center"/>
      <protection/>
    </xf>
    <xf numFmtId="0" fontId="32" fillId="0" borderId="12" xfId="67" applyFont="1" applyBorder="1" applyAlignment="1">
      <alignment vertical="center" wrapText="1"/>
      <protection/>
    </xf>
    <xf numFmtId="188" fontId="32" fillId="0" borderId="13" xfId="67" applyNumberFormat="1" applyFont="1" applyFill="1" applyBorder="1" applyAlignment="1">
      <alignment horizontal="center" vertical="center"/>
      <protection/>
    </xf>
    <xf numFmtId="188" fontId="32" fillId="0" borderId="15" xfId="67" applyNumberFormat="1" applyFont="1" applyFill="1" applyBorder="1" applyAlignment="1">
      <alignment horizontal="center" vertical="center"/>
      <protection/>
    </xf>
    <xf numFmtId="0" fontId="18" fillId="0" borderId="18" xfId="67" applyFont="1" applyBorder="1" applyAlignment="1">
      <alignment horizontal="center" vertical="center" wrapText="1"/>
      <protection/>
    </xf>
    <xf numFmtId="0" fontId="41" fillId="0" borderId="0" xfId="66" applyFont="1" applyFill="1" applyBorder="1" applyAlignment="1">
      <alignment wrapText="1"/>
      <protection/>
    </xf>
    <xf numFmtId="0" fontId="14" fillId="0" borderId="19" xfId="67" applyFont="1" applyBorder="1" applyAlignment="1">
      <alignment horizontal="right" vertical="center"/>
      <protection/>
    </xf>
    <xf numFmtId="0" fontId="83" fillId="0" borderId="20" xfId="0" applyFont="1" applyBorder="1" applyAlignment="1">
      <alignment horizontal="right" vertical="center"/>
    </xf>
    <xf numFmtId="0" fontId="83" fillId="0" borderId="21" xfId="0" applyFont="1" applyBorder="1" applyAlignment="1">
      <alignment horizontal="right" vertical="center"/>
    </xf>
    <xf numFmtId="0" fontId="14" fillId="0" borderId="22" xfId="67" applyFont="1" applyBorder="1" applyAlignment="1">
      <alignment horizontal="right" vertical="center"/>
      <protection/>
    </xf>
    <xf numFmtId="189" fontId="14" fillId="0" borderId="16" xfId="58" applyNumberFormat="1" applyFont="1" applyFill="1" applyBorder="1" applyAlignment="1">
      <alignment horizontal="left" vertical="center" wrapText="1"/>
      <protection/>
    </xf>
    <xf numFmtId="0" fontId="36" fillId="0" borderId="16" xfId="67" applyFont="1" applyBorder="1" applyAlignment="1">
      <alignment vertical="center"/>
      <protection/>
    </xf>
    <xf numFmtId="0" fontId="11" fillId="0" borderId="16" xfId="67" applyFont="1" applyBorder="1" applyAlignment="1">
      <alignment vertical="center"/>
      <protection/>
    </xf>
    <xf numFmtId="0" fontId="83" fillId="0" borderId="23" xfId="0" applyFont="1" applyBorder="1" applyAlignment="1">
      <alignment horizontal="right" vertical="center"/>
    </xf>
    <xf numFmtId="0" fontId="14" fillId="0" borderId="24" xfId="67" applyFont="1" applyBorder="1" applyAlignment="1">
      <alignment horizontal="right" vertical="center"/>
      <protection/>
    </xf>
    <xf numFmtId="189" fontId="14" fillId="0" borderId="25" xfId="58" applyNumberFormat="1" applyFont="1" applyFill="1" applyBorder="1" applyAlignment="1">
      <alignment horizontal="left" vertical="center" wrapText="1"/>
      <protection/>
    </xf>
    <xf numFmtId="0" fontId="20" fillId="0" borderId="10" xfId="68" applyFont="1" applyFill="1" applyBorder="1" applyAlignment="1">
      <alignment horizontal="center" vertical="center" wrapText="1"/>
      <protection/>
    </xf>
    <xf numFmtId="0" fontId="20" fillId="0" borderId="14" xfId="68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188" fontId="4" fillId="0" borderId="10" xfId="60" applyNumberFormat="1" applyFont="1" applyFill="1" applyBorder="1" applyAlignment="1">
      <alignment horizontal="center" vertical="center" wrapText="1"/>
      <protection/>
    </xf>
    <xf numFmtId="3" fontId="6" fillId="0" borderId="17" xfId="60" applyNumberFormat="1" applyFont="1" applyFill="1" applyBorder="1" applyAlignment="1">
      <alignment horizontal="center" vertical="center" wrapText="1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188" fontId="9" fillId="0" borderId="17" xfId="60" applyNumberFormat="1" applyFont="1" applyFill="1" applyBorder="1" applyAlignment="1">
      <alignment horizontal="center" vertical="center" wrapText="1"/>
      <protection/>
    </xf>
    <xf numFmtId="188" fontId="9" fillId="0" borderId="26" xfId="60" applyNumberFormat="1" applyFont="1" applyFill="1" applyBorder="1" applyAlignment="1">
      <alignment horizontal="center" vertical="center" wrapText="1"/>
      <protection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27" xfId="60" applyNumberFormat="1" applyFont="1" applyFill="1" applyBorder="1" applyAlignment="1">
      <alignment horizontal="center" vertical="center"/>
      <protection/>
    </xf>
    <xf numFmtId="188" fontId="9" fillId="0" borderId="17" xfId="61" applyNumberFormat="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189" fontId="4" fillId="0" borderId="26" xfId="60" applyNumberFormat="1" applyFont="1" applyFill="1" applyBorder="1" applyAlignment="1">
      <alignment horizontal="center" vertical="center"/>
      <protection/>
    </xf>
    <xf numFmtId="188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vertical="center" wrapText="1"/>
      <protection/>
    </xf>
    <xf numFmtId="3" fontId="4" fillId="0" borderId="14" xfId="60" applyNumberFormat="1" applyFont="1" applyFill="1" applyBorder="1" applyAlignment="1">
      <alignment horizontal="center" vertical="center" wrapText="1"/>
      <protection/>
    </xf>
    <xf numFmtId="0" fontId="84" fillId="0" borderId="11" xfId="49" applyFont="1" applyFill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1" fontId="4" fillId="0" borderId="13" xfId="60" applyNumberFormat="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vertical="center" wrapText="1"/>
      <protection/>
    </xf>
    <xf numFmtId="0" fontId="6" fillId="0" borderId="28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3" fontId="12" fillId="0" borderId="10" xfId="61" applyNumberFormat="1" applyFont="1" applyFill="1" applyBorder="1" applyAlignment="1">
      <alignment horizontal="center" vertical="center" wrapText="1"/>
      <protection/>
    </xf>
    <xf numFmtId="189" fontId="12" fillId="0" borderId="10" xfId="60" applyNumberFormat="1" applyFont="1" applyFill="1" applyBorder="1" applyAlignment="1">
      <alignment horizontal="center" vertical="center"/>
      <protection/>
    </xf>
    <xf numFmtId="3" fontId="5" fillId="0" borderId="10" xfId="64" applyNumberFormat="1" applyFont="1" applyFill="1" applyBorder="1" applyAlignment="1">
      <alignment horizontal="center" vertical="center" wrapText="1"/>
      <protection/>
    </xf>
    <xf numFmtId="189" fontId="14" fillId="0" borderId="19" xfId="67" applyNumberFormat="1" applyFont="1" applyBorder="1" applyAlignment="1">
      <alignment horizontal="right" vertical="center"/>
      <protection/>
    </xf>
    <xf numFmtId="3" fontId="27" fillId="0" borderId="29" xfId="68" applyNumberFormat="1" applyFont="1" applyFill="1" applyBorder="1" applyAlignment="1">
      <alignment horizontal="center" vertical="center" wrapText="1"/>
      <protection/>
    </xf>
    <xf numFmtId="188" fontId="27" fillId="0" borderId="29" xfId="68" applyNumberFormat="1" applyFont="1" applyFill="1" applyBorder="1" applyAlignment="1">
      <alignment horizontal="center" vertical="center"/>
      <protection/>
    </xf>
    <xf numFmtId="3" fontId="27" fillId="0" borderId="30" xfId="68" applyNumberFormat="1" applyFont="1" applyFill="1" applyBorder="1" applyAlignment="1">
      <alignment horizontal="center" vertical="center"/>
      <protection/>
    </xf>
    <xf numFmtId="188" fontId="6" fillId="0" borderId="17" xfId="60" applyNumberFormat="1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left" vertical="center" wrapText="1"/>
      <protection/>
    </xf>
    <xf numFmtId="0" fontId="12" fillId="0" borderId="11" xfId="60" applyFont="1" applyFill="1" applyBorder="1" applyAlignment="1">
      <alignment horizontal="left" vertical="center" wrapText="1"/>
      <protection/>
    </xf>
    <xf numFmtId="3" fontId="34" fillId="0" borderId="10" xfId="48" applyNumberFormat="1" applyFont="1" applyFill="1" applyBorder="1" applyAlignment="1">
      <alignment horizontal="center" vertical="center" wrapText="1"/>
      <protection/>
    </xf>
    <xf numFmtId="0" fontId="28" fillId="0" borderId="0" xfId="67" applyFont="1">
      <alignment/>
      <protection/>
    </xf>
    <xf numFmtId="0" fontId="19" fillId="0" borderId="11" xfId="68" applyFont="1" applyFill="1" applyBorder="1" applyAlignment="1">
      <alignment horizontal="left" vertical="center" wrapText="1"/>
      <protection/>
    </xf>
    <xf numFmtId="0" fontId="19" fillId="0" borderId="11" xfId="68" applyFont="1" applyFill="1" applyBorder="1" applyAlignment="1">
      <alignment horizontal="left" vertical="center" wrapText="1"/>
      <protection/>
    </xf>
    <xf numFmtId="188" fontId="4" fillId="0" borderId="17" xfId="60" applyNumberFormat="1" applyFont="1" applyFill="1" applyBorder="1" applyAlignment="1">
      <alignment horizontal="center" vertical="center" wrapText="1"/>
      <protection/>
    </xf>
    <xf numFmtId="188" fontId="4" fillId="0" borderId="10" xfId="61" applyNumberFormat="1" applyFont="1" applyFill="1" applyBorder="1" applyAlignment="1">
      <alignment horizontal="center" vertical="center" wrapText="1"/>
      <protection/>
    </xf>
    <xf numFmtId="203" fontId="4" fillId="0" borderId="10" xfId="61" applyNumberFormat="1" applyFont="1" applyFill="1" applyBorder="1" applyAlignment="1">
      <alignment horizontal="center" vertical="center" wrapText="1"/>
      <protection/>
    </xf>
    <xf numFmtId="3" fontId="4" fillId="0" borderId="26" xfId="60" applyNumberFormat="1" applyFont="1" applyFill="1" applyBorder="1" applyAlignment="1">
      <alignment horizontal="center" vertical="center" wrapText="1"/>
      <protection/>
    </xf>
    <xf numFmtId="3" fontId="4" fillId="0" borderId="20" xfId="61" applyNumberFormat="1" applyFont="1" applyFill="1" applyBorder="1" applyAlignment="1">
      <alignment horizontal="center" vertical="center" wrapText="1"/>
      <protection/>
    </xf>
    <xf numFmtId="3" fontId="12" fillId="0" borderId="20" xfId="60" applyNumberFormat="1" applyFont="1" applyFill="1" applyBorder="1" applyAlignment="1">
      <alignment horizontal="center" vertical="center"/>
      <protection/>
    </xf>
    <xf numFmtId="1" fontId="13" fillId="33" borderId="0" xfId="62" applyNumberFormat="1" applyFont="1" applyFill="1" applyAlignment="1" applyProtection="1">
      <alignment vertical="center"/>
      <protection locked="0"/>
    </xf>
    <xf numFmtId="1" fontId="13" fillId="33" borderId="0" xfId="62" applyNumberFormat="1" applyFont="1" applyFill="1" applyProtection="1">
      <alignment/>
      <protection locked="0"/>
    </xf>
    <xf numFmtId="1" fontId="5" fillId="0" borderId="11" xfId="62" applyNumberFormat="1" applyFont="1" applyFill="1" applyBorder="1" applyAlignment="1" applyProtection="1">
      <alignment wrapText="1"/>
      <protection locked="0"/>
    </xf>
    <xf numFmtId="0" fontId="42" fillId="0" borderId="31" xfId="67" applyFont="1" applyBorder="1" applyAlignment="1">
      <alignment horizontal="center" vertical="center"/>
      <protection/>
    </xf>
    <xf numFmtId="0" fontId="42" fillId="0" borderId="16" xfId="67" applyFont="1" applyBorder="1" applyAlignment="1">
      <alignment horizontal="center" vertical="center"/>
      <protection/>
    </xf>
    <xf numFmtId="0" fontId="84" fillId="0" borderId="29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5" fillId="0" borderId="32" xfId="67" applyFont="1" applyBorder="1" applyAlignment="1">
      <alignment horizontal="center" vertical="center" wrapText="1"/>
      <protection/>
    </xf>
    <xf numFmtId="0" fontId="5" fillId="0" borderId="33" xfId="67" applyFont="1" applyBorder="1" applyAlignment="1">
      <alignment horizontal="center" vertical="center" wrapText="1"/>
      <protection/>
    </xf>
    <xf numFmtId="0" fontId="5" fillId="0" borderId="34" xfId="67" applyFont="1" applyBorder="1" applyAlignment="1">
      <alignment horizontal="center" vertical="center" wrapText="1"/>
      <protection/>
    </xf>
    <xf numFmtId="0" fontId="32" fillId="0" borderId="35" xfId="67" applyFont="1" applyBorder="1" applyAlignment="1">
      <alignment horizontal="center" vertical="center" wrapText="1"/>
      <protection/>
    </xf>
    <xf numFmtId="0" fontId="32" fillId="0" borderId="33" xfId="67" applyFont="1" applyBorder="1" applyAlignment="1">
      <alignment horizontal="center" vertical="center" wrapText="1"/>
      <protection/>
    </xf>
    <xf numFmtId="0" fontId="32" fillId="0" borderId="34" xfId="67" applyFont="1" applyBorder="1" applyAlignment="1">
      <alignment horizontal="center" vertical="center" wrapText="1"/>
      <protection/>
    </xf>
    <xf numFmtId="0" fontId="5" fillId="0" borderId="35" xfId="67" applyFont="1" applyBorder="1" applyAlignment="1">
      <alignment horizontal="center" vertical="center" wrapText="1"/>
      <protection/>
    </xf>
    <xf numFmtId="0" fontId="32" fillId="0" borderId="36" xfId="67" applyFont="1" applyBorder="1" applyAlignment="1">
      <alignment horizontal="center" vertical="center" wrapText="1"/>
      <protection/>
    </xf>
    <xf numFmtId="0" fontId="3" fillId="0" borderId="0" xfId="67" applyFont="1" applyAlignment="1">
      <alignment horizontal="center" wrapText="1"/>
      <protection/>
    </xf>
    <xf numFmtId="0" fontId="9" fillId="0" borderId="0" xfId="67" applyFont="1" applyAlignment="1">
      <alignment horizontal="center" vertical="center" wrapText="1"/>
      <protection/>
    </xf>
    <xf numFmtId="0" fontId="37" fillId="0" borderId="0" xfId="66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28" fillId="0" borderId="37" xfId="65" applyFont="1" applyFill="1" applyBorder="1" applyAlignment="1">
      <alignment horizontal="left" vertical="top" wrapText="1"/>
      <protection/>
    </xf>
    <xf numFmtId="0" fontId="28" fillId="0" borderId="11" xfId="65" applyFont="1" applyFill="1" applyBorder="1" applyAlignment="1">
      <alignment horizontal="left" vertical="top" wrapText="1"/>
      <protection/>
    </xf>
    <xf numFmtId="49" fontId="29" fillId="0" borderId="38" xfId="65" applyNumberFormat="1" applyFont="1" applyFill="1" applyBorder="1" applyAlignment="1">
      <alignment horizontal="center" vertical="center" wrapText="1"/>
      <protection/>
    </xf>
    <xf numFmtId="49" fontId="29" fillId="0" borderId="10" xfId="65" applyNumberFormat="1" applyFont="1" applyFill="1" applyBorder="1" applyAlignment="1">
      <alignment horizontal="center" vertical="center" wrapText="1"/>
      <protection/>
    </xf>
    <xf numFmtId="0" fontId="29" fillId="0" borderId="38" xfId="65" applyFont="1" applyBorder="1" applyAlignment="1">
      <alignment horizontal="center" vertical="center" wrapText="1"/>
      <protection/>
    </xf>
    <xf numFmtId="0" fontId="29" fillId="0" borderId="39" xfId="65" applyFont="1" applyBorder="1" applyAlignment="1">
      <alignment horizontal="center" vertical="center" wrapText="1"/>
      <protection/>
    </xf>
    <xf numFmtId="14" fontId="23" fillId="0" borderId="38" xfId="48" applyNumberFormat="1" applyFont="1" applyBorder="1" applyAlignment="1">
      <alignment horizontal="center" vertical="center" wrapText="1"/>
      <protection/>
    </xf>
    <xf numFmtId="14" fontId="23" fillId="0" borderId="39" xfId="48" applyNumberFormat="1" applyFont="1" applyBorder="1" applyAlignment="1">
      <alignment horizontal="center" vertical="center" wrapText="1"/>
      <protection/>
    </xf>
    <xf numFmtId="0" fontId="39" fillId="0" borderId="0" xfId="68" applyFont="1" applyFill="1" applyAlignment="1">
      <alignment horizontal="center" vertical="top" wrapText="1"/>
      <protection/>
    </xf>
    <xf numFmtId="0" fontId="21" fillId="0" borderId="0" xfId="68" applyFont="1" applyFill="1" applyAlignment="1">
      <alignment horizontal="center"/>
      <protection/>
    </xf>
    <xf numFmtId="0" fontId="22" fillId="0" borderId="18" xfId="68" applyFont="1" applyFill="1" applyBorder="1" applyAlignment="1">
      <alignment horizontal="center"/>
      <protection/>
    </xf>
    <xf numFmtId="0" fontId="22" fillId="0" borderId="28" xfId="68" applyFont="1" applyFill="1" applyBorder="1" applyAlignment="1">
      <alignment horizontal="center"/>
      <protection/>
    </xf>
    <xf numFmtId="49" fontId="23" fillId="0" borderId="40" xfId="68" applyNumberFormat="1" applyFont="1" applyFill="1" applyBorder="1" applyAlignment="1">
      <alignment horizontal="center" vertical="center" wrapText="1"/>
      <protection/>
    </xf>
    <xf numFmtId="49" fontId="23" fillId="0" borderId="17" xfId="68" applyNumberFormat="1" applyFont="1" applyFill="1" applyBorder="1" applyAlignment="1">
      <alignment horizontal="center" vertical="center" wrapText="1"/>
      <protection/>
    </xf>
    <xf numFmtId="2" fontId="23" fillId="0" borderId="40" xfId="68" applyNumberFormat="1" applyFont="1" applyFill="1" applyBorder="1" applyAlignment="1">
      <alignment horizontal="center" vertical="center" wrapText="1"/>
      <protection/>
    </xf>
    <xf numFmtId="2" fontId="23" fillId="0" borderId="17" xfId="68" applyNumberFormat="1" applyFont="1" applyFill="1" applyBorder="1" applyAlignment="1">
      <alignment horizontal="center" vertical="center" wrapText="1"/>
      <protection/>
    </xf>
    <xf numFmtId="0" fontId="39" fillId="0" borderId="0" xfId="68" applyFont="1" applyFill="1" applyAlignment="1">
      <alignment horizontal="center" vertical="center" wrapText="1"/>
      <protection/>
    </xf>
    <xf numFmtId="0" fontId="21" fillId="0" borderId="0" xfId="68" applyFont="1" applyFill="1" applyAlignment="1">
      <alignment horizontal="center" wrapText="1"/>
      <protection/>
    </xf>
    <xf numFmtId="0" fontId="22" fillId="0" borderId="37" xfId="68" applyFont="1" applyFill="1" applyBorder="1" applyAlignment="1">
      <alignment horizontal="center"/>
      <protection/>
    </xf>
    <xf numFmtId="0" fontId="22" fillId="0" borderId="11" xfId="68" applyFont="1" applyFill="1" applyBorder="1" applyAlignment="1">
      <alignment horizontal="center"/>
      <protection/>
    </xf>
    <xf numFmtId="0" fontId="19" fillId="0" borderId="41" xfId="68" applyFont="1" applyFill="1" applyBorder="1" applyAlignment="1">
      <alignment horizontal="center" vertical="center" wrapText="1"/>
      <protection/>
    </xf>
    <xf numFmtId="0" fontId="19" fillId="0" borderId="31" xfId="68" applyFont="1" applyFill="1" applyBorder="1" applyAlignment="1">
      <alignment horizontal="center" vertical="center" wrapText="1"/>
      <protection/>
    </xf>
    <xf numFmtId="1" fontId="4" fillId="0" borderId="23" xfId="60" applyNumberFormat="1" applyFont="1" applyFill="1" applyBorder="1" applyAlignment="1">
      <alignment horizontal="center" vertical="center"/>
      <protection/>
    </xf>
    <xf numFmtId="1" fontId="4" fillId="0" borderId="25" xfId="60" applyNumberFormat="1" applyFont="1" applyFill="1" applyBorder="1" applyAlignment="1">
      <alignment horizontal="center" vertical="center"/>
      <protection/>
    </xf>
    <xf numFmtId="0" fontId="30" fillId="0" borderId="35" xfId="60" applyFont="1" applyFill="1" applyBorder="1" applyAlignment="1">
      <alignment horizontal="center" vertical="center" wrapText="1"/>
      <protection/>
    </xf>
    <xf numFmtId="0" fontId="30" fillId="0" borderId="42" xfId="60" applyFont="1" applyFill="1" applyBorder="1" applyAlignment="1">
      <alignment horizontal="center" vertical="center" wrapText="1"/>
      <protection/>
    </xf>
    <xf numFmtId="0" fontId="30" fillId="0" borderId="43" xfId="60" applyFont="1" applyFill="1" applyBorder="1" applyAlignment="1">
      <alignment horizontal="center" vertical="center" wrapText="1"/>
      <protection/>
    </xf>
    <xf numFmtId="0" fontId="30" fillId="0" borderId="36" xfId="60" applyFont="1" applyFill="1" applyBorder="1" applyAlignment="1">
      <alignment horizontal="center" vertical="center" wrapText="1"/>
      <protection/>
    </xf>
    <xf numFmtId="0" fontId="30" fillId="0" borderId="44" xfId="60" applyFont="1" applyFill="1" applyBorder="1" applyAlignment="1">
      <alignment horizontal="center" vertical="center" wrapText="1"/>
      <protection/>
    </xf>
    <xf numFmtId="0" fontId="30" fillId="0" borderId="45" xfId="60" applyFont="1" applyFill="1" applyBorder="1" applyAlignment="1">
      <alignment horizontal="center" vertical="center" wrapText="1"/>
      <protection/>
    </xf>
    <xf numFmtId="0" fontId="29" fillId="0" borderId="18" xfId="60" applyFont="1" applyFill="1" applyBorder="1" applyAlignment="1">
      <alignment horizontal="center" vertical="center" wrapText="1"/>
      <protection/>
    </xf>
    <xf numFmtId="0" fontId="29" fillId="0" borderId="28" xfId="60" applyFont="1" applyFill="1" applyBorder="1" applyAlignment="1">
      <alignment horizontal="center" vertical="center" wrapText="1"/>
      <protection/>
    </xf>
    <xf numFmtId="49" fontId="14" fillId="0" borderId="40" xfId="60" applyNumberFormat="1" applyFont="1" applyFill="1" applyBorder="1" applyAlignment="1">
      <alignment horizontal="center" vertical="center" wrapText="1"/>
      <protection/>
    </xf>
    <xf numFmtId="49" fontId="14" fillId="0" borderId="17" xfId="60" applyNumberFormat="1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188" fontId="9" fillId="0" borderId="20" xfId="60" applyNumberFormat="1" applyFont="1" applyFill="1" applyBorder="1" applyAlignment="1">
      <alignment horizontal="center" vertical="center" wrapText="1"/>
      <protection/>
    </xf>
    <xf numFmtId="188" fontId="9" fillId="0" borderId="16" xfId="60" applyNumberFormat="1" applyFont="1" applyFill="1" applyBorder="1" applyAlignment="1">
      <alignment horizontal="center" vertical="center" wrapText="1"/>
      <protection/>
    </xf>
    <xf numFmtId="188" fontId="9" fillId="0" borderId="20" xfId="61" applyNumberFormat="1" applyFont="1" applyFill="1" applyBorder="1" applyAlignment="1">
      <alignment horizontal="center" vertical="center" wrapText="1"/>
      <protection/>
    </xf>
    <xf numFmtId="188" fontId="9" fillId="0" borderId="16" xfId="61" applyNumberFormat="1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20" fillId="0" borderId="21" xfId="68" applyFont="1" applyFill="1" applyBorder="1" applyAlignment="1">
      <alignment horizontal="center" vertical="center" wrapText="1"/>
      <protection/>
    </xf>
    <xf numFmtId="0" fontId="20" fillId="0" borderId="31" xfId="68" applyFont="1" applyFill="1" applyBorder="1" applyAlignment="1">
      <alignment horizontal="center" vertical="center" wrapText="1"/>
      <protection/>
    </xf>
    <xf numFmtId="1" fontId="13" fillId="33" borderId="46" xfId="62" applyNumberFormat="1" applyFont="1" applyFill="1" applyBorder="1" applyAlignment="1" applyProtection="1">
      <alignment horizontal="center" vertical="center" wrapText="1"/>
      <protection/>
    </xf>
    <xf numFmtId="1" fontId="13" fillId="33" borderId="0" xfId="62" applyNumberFormat="1" applyFont="1" applyFill="1" applyBorder="1" applyAlignment="1" applyProtection="1">
      <alignment horizontal="center" vertical="center" wrapText="1"/>
      <protection/>
    </xf>
    <xf numFmtId="1" fontId="13" fillId="33" borderId="47" xfId="62" applyNumberFormat="1" applyFont="1" applyFill="1" applyBorder="1" applyAlignment="1" applyProtection="1">
      <alignment horizontal="center" vertical="center" wrapText="1"/>
      <protection/>
    </xf>
    <xf numFmtId="1" fontId="13" fillId="33" borderId="26" xfId="62" applyNumberFormat="1" applyFont="1" applyFill="1" applyBorder="1" applyAlignment="1" applyProtection="1">
      <alignment horizontal="center" vertical="center" wrapText="1"/>
      <protection/>
    </xf>
    <xf numFmtId="1" fontId="13" fillId="33" borderId="48" xfId="62" applyNumberFormat="1" applyFont="1" applyFill="1" applyBorder="1" applyAlignment="1" applyProtection="1">
      <alignment horizontal="center" vertical="center" wrapText="1"/>
      <protection/>
    </xf>
    <xf numFmtId="1" fontId="13" fillId="33" borderId="49" xfId="62" applyNumberFormat="1" applyFont="1" applyFill="1" applyBorder="1" applyAlignment="1" applyProtection="1">
      <alignment horizontal="center" vertical="center" wrapText="1"/>
      <protection/>
    </xf>
    <xf numFmtId="1" fontId="13" fillId="33" borderId="41" xfId="62" applyNumberFormat="1" applyFont="1" applyFill="1" applyBorder="1" applyAlignment="1" applyProtection="1">
      <alignment horizontal="center" vertical="center" wrapText="1"/>
      <protection/>
    </xf>
    <xf numFmtId="1" fontId="13" fillId="33" borderId="50" xfId="62" applyNumberFormat="1" applyFont="1" applyFill="1" applyBorder="1" applyAlignment="1" applyProtection="1">
      <alignment horizontal="center" vertical="center" wrapText="1"/>
      <protection/>
    </xf>
    <xf numFmtId="1" fontId="13" fillId="33" borderId="51" xfId="62" applyNumberFormat="1" applyFont="1" applyFill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center" vertical="center" wrapText="1"/>
      <protection/>
    </xf>
    <xf numFmtId="1" fontId="4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29" xfId="62" applyNumberFormat="1" applyFont="1" applyFill="1" applyBorder="1" applyAlignment="1" applyProtection="1">
      <alignment horizontal="center" vertical="center" wrapText="1"/>
      <protection/>
    </xf>
    <xf numFmtId="1" fontId="11" fillId="0" borderId="17" xfId="62" applyNumberFormat="1" applyFont="1" applyFill="1" applyBorder="1" applyAlignment="1" applyProtection="1">
      <alignment horizontal="center" vertical="center" wrapText="1"/>
      <protection/>
    </xf>
    <xf numFmtId="1" fontId="13" fillId="33" borderId="38" xfId="62" applyNumberFormat="1" applyFont="1" applyFill="1" applyBorder="1" applyAlignment="1" applyProtection="1">
      <alignment horizontal="center" vertical="center" wrapText="1"/>
      <protection/>
    </xf>
    <xf numFmtId="1" fontId="13" fillId="33" borderId="39" xfId="62" applyNumberFormat="1" applyFont="1" applyFill="1" applyBorder="1" applyAlignment="1" applyProtection="1">
      <alignment horizontal="center" vertical="center" wrapText="1"/>
      <protection/>
    </xf>
    <xf numFmtId="1" fontId="13" fillId="33" borderId="10" xfId="62" applyNumberFormat="1" applyFont="1" applyFill="1" applyBorder="1" applyAlignment="1" applyProtection="1">
      <alignment horizontal="center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1" fontId="11" fillId="0" borderId="27" xfId="62" applyNumberFormat="1" applyFont="1" applyFill="1" applyBorder="1" applyAlignment="1" applyProtection="1">
      <alignment horizontal="center" vertical="center" wrapText="1"/>
      <protection/>
    </xf>
    <xf numFmtId="1" fontId="13" fillId="33" borderId="52" xfId="62" applyNumberFormat="1" applyFont="1" applyFill="1" applyBorder="1" applyAlignment="1" applyProtection="1">
      <alignment horizontal="center" vertical="center" wrapText="1"/>
      <protection/>
    </xf>
    <xf numFmtId="1" fontId="13" fillId="33" borderId="42" xfId="62" applyNumberFormat="1" applyFont="1" applyFill="1" applyBorder="1" applyAlignment="1" applyProtection="1">
      <alignment horizontal="center" vertical="center" wrapText="1"/>
      <protection/>
    </xf>
    <xf numFmtId="1" fontId="13" fillId="33" borderId="53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8" xfId="62" applyNumberFormat="1" applyFont="1" applyFill="1" applyBorder="1" applyAlignment="1" applyProtection="1">
      <alignment horizontal="center"/>
      <protection/>
    </xf>
    <xf numFmtId="1" fontId="2" fillId="0" borderId="54" xfId="62" applyNumberFormat="1" applyFont="1" applyFill="1" applyBorder="1" applyAlignment="1" applyProtection="1">
      <alignment horizontal="center"/>
      <protection/>
    </xf>
    <xf numFmtId="1" fontId="2" fillId="0" borderId="28" xfId="62" applyNumberFormat="1" applyFont="1" applyFill="1" applyBorder="1" applyAlignment="1" applyProtection="1">
      <alignment horizontal="center"/>
      <protection/>
    </xf>
    <xf numFmtId="1" fontId="18" fillId="33" borderId="38" xfId="62" applyNumberFormat="1" applyFont="1" applyFill="1" applyBorder="1" applyAlignment="1" applyProtection="1">
      <alignment horizontal="center" vertical="center" wrapText="1"/>
      <protection/>
    </xf>
    <xf numFmtId="1" fontId="18" fillId="33" borderId="10" xfId="62" applyNumberFormat="1" applyFont="1" applyFill="1" applyBorder="1" applyAlignment="1" applyProtection="1">
      <alignment horizontal="center" vertical="center" wrapText="1"/>
      <protection/>
    </xf>
    <xf numFmtId="1" fontId="18" fillId="33" borderId="29" xfId="62" applyNumberFormat="1" applyFont="1" applyFill="1" applyBorder="1" applyAlignment="1" applyProtection="1">
      <alignment horizontal="center" vertical="center" wrapText="1"/>
      <protection/>
    </xf>
    <xf numFmtId="1" fontId="11" fillId="0" borderId="20" xfId="62" applyNumberFormat="1" applyFont="1" applyFill="1" applyBorder="1" applyAlignment="1" applyProtection="1">
      <alignment horizontal="center" vertical="center" wrapText="1"/>
      <protection/>
    </xf>
    <xf numFmtId="1" fontId="11" fillId="0" borderId="55" xfId="62" applyNumberFormat="1" applyFont="1" applyFill="1" applyBorder="1" applyAlignment="1" applyProtection="1">
      <alignment horizontal="center" vertical="center" wrapText="1"/>
      <protection/>
    </xf>
    <xf numFmtId="1" fontId="18" fillId="33" borderId="52" xfId="62" applyNumberFormat="1" applyFont="1" applyFill="1" applyBorder="1" applyAlignment="1" applyProtection="1">
      <alignment horizontal="center" vertical="center" wrapText="1"/>
      <protection/>
    </xf>
    <xf numFmtId="1" fontId="18" fillId="33" borderId="42" xfId="62" applyNumberFormat="1" applyFont="1" applyFill="1" applyBorder="1" applyAlignment="1" applyProtection="1">
      <alignment horizontal="center" vertical="center" wrapText="1"/>
      <protection/>
    </xf>
    <xf numFmtId="1" fontId="18" fillId="33" borderId="53" xfId="62" applyNumberFormat="1" applyFont="1" applyFill="1" applyBorder="1" applyAlignment="1" applyProtection="1">
      <alignment horizontal="center" vertical="center" wrapText="1"/>
      <protection/>
    </xf>
    <xf numFmtId="1" fontId="18" fillId="33" borderId="26" xfId="62" applyNumberFormat="1" applyFont="1" applyFill="1" applyBorder="1" applyAlignment="1" applyProtection="1">
      <alignment horizontal="center" vertical="center" wrapText="1"/>
      <protection/>
    </xf>
    <xf numFmtId="1" fontId="18" fillId="33" borderId="48" xfId="62" applyNumberFormat="1" applyFont="1" applyFill="1" applyBorder="1" applyAlignment="1" applyProtection="1">
      <alignment horizontal="center" vertical="center" wrapText="1"/>
      <protection/>
    </xf>
    <xf numFmtId="1" fontId="18" fillId="33" borderId="49" xfId="62" applyNumberFormat="1" applyFont="1" applyFill="1" applyBorder="1" applyAlignment="1" applyProtection="1">
      <alignment horizontal="center" vertical="center" wrapText="1"/>
      <protection/>
    </xf>
    <xf numFmtId="1" fontId="3" fillId="0" borderId="0" xfId="62" applyNumberFormat="1" applyFont="1" applyFill="1" applyAlignment="1" applyProtection="1">
      <alignment horizontal="center"/>
      <protection locked="0"/>
    </xf>
    <xf numFmtId="1" fontId="3" fillId="0" borderId="0" xfId="62" applyNumberFormat="1" applyFont="1" applyFill="1" applyBorder="1" applyAlignment="1" applyProtection="1">
      <alignment horizontal="center"/>
      <protection locked="0"/>
    </xf>
    <xf numFmtId="1" fontId="6" fillId="33" borderId="38" xfId="62" applyNumberFormat="1" applyFont="1" applyFill="1" applyBorder="1" applyAlignment="1" applyProtection="1">
      <alignment horizontal="center" vertical="center" wrapText="1"/>
      <protection/>
    </xf>
    <xf numFmtId="1" fontId="35" fillId="33" borderId="21" xfId="62" applyNumberFormat="1" applyFont="1" applyFill="1" applyBorder="1" applyAlignment="1" applyProtection="1">
      <alignment horizontal="center" vertical="center" wrapText="1"/>
      <protection/>
    </xf>
    <xf numFmtId="1" fontId="35" fillId="33" borderId="22" xfId="62" applyNumberFormat="1" applyFont="1" applyFill="1" applyBorder="1" applyAlignment="1" applyProtection="1">
      <alignment horizontal="center" vertical="center" wrapText="1"/>
      <protection/>
    </xf>
    <xf numFmtId="1" fontId="35" fillId="33" borderId="56" xfId="62" applyNumberFormat="1" applyFont="1" applyFill="1" applyBorder="1" applyAlignment="1" applyProtection="1">
      <alignment horizontal="center" vertical="center" wrapText="1"/>
      <protection/>
    </xf>
    <xf numFmtId="1" fontId="13" fillId="33" borderId="41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50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51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46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0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47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26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48" xfId="62" applyNumberFormat="1" applyFont="1" applyFill="1" applyBorder="1" applyAlignment="1" applyProtection="1">
      <alignment horizontal="center" vertical="center" wrapText="1"/>
      <protection locked="0"/>
    </xf>
    <xf numFmtId="1" fontId="13" fillId="33" borderId="49" xfId="62" applyNumberFormat="1" applyFont="1" applyFill="1" applyBorder="1" applyAlignment="1" applyProtection="1">
      <alignment horizontal="center" vertical="center" wrapText="1"/>
      <protection locked="0"/>
    </xf>
    <xf numFmtId="1" fontId="35" fillId="33" borderId="38" xfId="62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24755475" y="1002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21</xdr:row>
      <xdr:rowOff>0</xdr:rowOff>
    </xdr:from>
    <xdr:ext cx="180975" cy="266700"/>
    <xdr:sp>
      <xdr:nvSpPr>
        <xdr:cNvPr id="2" name="TextBox 2"/>
        <xdr:cNvSpPr txBox="1">
          <a:spLocks noChangeArrowheads="1"/>
        </xdr:cNvSpPr>
      </xdr:nvSpPr>
      <xdr:spPr>
        <a:xfrm>
          <a:off x="24812625" y="1002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21</xdr:row>
      <xdr:rowOff>0</xdr:rowOff>
    </xdr:from>
    <xdr:ext cx="180975" cy="266700"/>
    <xdr:sp>
      <xdr:nvSpPr>
        <xdr:cNvPr id="3" name="TextBox 3"/>
        <xdr:cNvSpPr txBox="1">
          <a:spLocks noChangeArrowheads="1"/>
        </xdr:cNvSpPr>
      </xdr:nvSpPr>
      <xdr:spPr>
        <a:xfrm>
          <a:off x="33375600" y="1002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21</xdr:row>
      <xdr:rowOff>0</xdr:rowOff>
    </xdr:from>
    <xdr:ext cx="180975" cy="266700"/>
    <xdr:sp>
      <xdr:nvSpPr>
        <xdr:cNvPr id="4" name="TextBox 4"/>
        <xdr:cNvSpPr txBox="1">
          <a:spLocks noChangeArrowheads="1"/>
        </xdr:cNvSpPr>
      </xdr:nvSpPr>
      <xdr:spPr>
        <a:xfrm>
          <a:off x="32375475" y="1002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21</xdr:row>
      <xdr:rowOff>0</xdr:rowOff>
    </xdr:from>
    <xdr:ext cx="180975" cy="266700"/>
    <xdr:sp>
      <xdr:nvSpPr>
        <xdr:cNvPr id="5" name="TextBox 5"/>
        <xdr:cNvSpPr txBox="1">
          <a:spLocks noChangeArrowheads="1"/>
        </xdr:cNvSpPr>
      </xdr:nvSpPr>
      <xdr:spPr>
        <a:xfrm>
          <a:off x="32861250" y="1002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1.100\Global\Users\Besedina_GG\Documents\&#1052;&#1110;&#1089;&#1103;&#1095;&#1085;&#1110;%20&#1079;&#1074;&#1110;&#1090;&#1080;\&#1065;&#1086;&#1084;&#1110;&#1089;&#1053;&#1072;&#1057;&#1072;&#1081;&#1090;\2019%20&#1088;&#1110;&#1082;\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1.100\Global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1.100\Global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tabSelected="1" view="pageBreakPreview" zoomScale="85" zoomScaleNormal="75" zoomScaleSheetLayoutView="85" zoomScalePageLayoutView="0" workbookViewId="0" topLeftCell="A2">
      <selection activeCell="G17" sqref="G17"/>
    </sheetView>
  </sheetViews>
  <sheetFormatPr defaultColWidth="8.00390625" defaultRowHeight="15"/>
  <cols>
    <col min="1" max="1" width="60.28125" style="45" customWidth="1"/>
    <col min="2" max="2" width="22.28125" style="49" customWidth="1"/>
    <col min="3" max="3" width="6.8515625" style="45" customWidth="1"/>
    <col min="4" max="4" width="9.140625" style="45" customWidth="1"/>
    <col min="5" max="16384" width="8.00390625" style="45" customWidth="1"/>
  </cols>
  <sheetData>
    <row r="1" ht="22.5">
      <c r="C1" s="175"/>
    </row>
    <row r="2" spans="1:3" ht="61.5" customHeight="1">
      <c r="A2" s="199" t="s">
        <v>128</v>
      </c>
      <c r="B2" s="199"/>
      <c r="C2" s="199"/>
    </row>
    <row r="3" ht="12.75" customHeight="1"/>
    <row r="4" spans="1:2" ht="31.5" customHeight="1">
      <c r="A4" s="121" t="s">
        <v>64</v>
      </c>
      <c r="B4" s="122"/>
    </row>
    <row r="5" spans="1:2" ht="16.5" customHeight="1" thickBot="1">
      <c r="A5" s="121"/>
      <c r="B5" s="131"/>
    </row>
    <row r="6" spans="1:6" s="46" customFormat="1" ht="21.75" customHeight="1">
      <c r="A6" s="191" t="s">
        <v>85</v>
      </c>
      <c r="B6" s="134" t="s">
        <v>86</v>
      </c>
      <c r="C6" s="135">
        <v>1396</v>
      </c>
      <c r="D6" s="187" t="s">
        <v>89</v>
      </c>
      <c r="E6" s="120"/>
      <c r="F6" s="120"/>
    </row>
    <row r="7" spans="1:6" s="46" customFormat="1" ht="21.75" customHeight="1">
      <c r="A7" s="192"/>
      <c r="B7" s="133" t="s">
        <v>87</v>
      </c>
      <c r="C7" s="132">
        <v>1381.9</v>
      </c>
      <c r="D7" s="188" t="s">
        <v>89</v>
      </c>
      <c r="E7" s="120"/>
      <c r="F7" s="120"/>
    </row>
    <row r="8" spans="1:10" s="47" customFormat="1" ht="21" customHeight="1">
      <c r="A8" s="193"/>
      <c r="B8" s="133" t="s">
        <v>88</v>
      </c>
      <c r="C8" s="132">
        <v>1281.8</v>
      </c>
      <c r="D8" s="188" t="s">
        <v>89</v>
      </c>
      <c r="E8" s="118"/>
      <c r="F8" s="118"/>
      <c r="G8" s="119"/>
      <c r="H8" s="119"/>
      <c r="I8" s="118"/>
      <c r="J8" s="118"/>
    </row>
    <row r="9" spans="1:10" s="47" customFormat="1" ht="22.5" customHeight="1">
      <c r="A9" s="194" t="s">
        <v>43</v>
      </c>
      <c r="B9" s="133" t="s">
        <v>86</v>
      </c>
      <c r="C9" s="132">
        <v>57.5</v>
      </c>
      <c r="D9" s="136" t="s">
        <v>2</v>
      </c>
      <c r="E9" s="118"/>
      <c r="F9" s="118"/>
      <c r="G9" s="119"/>
      <c r="H9" s="119"/>
      <c r="I9" s="118"/>
      <c r="J9" s="118"/>
    </row>
    <row r="10" spans="1:10" s="47" customFormat="1" ht="22.5" customHeight="1">
      <c r="A10" s="195"/>
      <c r="B10" s="133" t="s">
        <v>87</v>
      </c>
      <c r="C10" s="132">
        <v>63.2</v>
      </c>
      <c r="D10" s="136" t="s">
        <v>2</v>
      </c>
      <c r="E10" s="118"/>
      <c r="F10" s="118"/>
      <c r="G10" s="119"/>
      <c r="H10" s="119"/>
      <c r="I10" s="118"/>
      <c r="J10" s="118"/>
    </row>
    <row r="11" spans="1:4" s="48" customFormat="1" ht="19.5" customHeight="1">
      <c r="A11" s="196"/>
      <c r="B11" s="133" t="s">
        <v>88</v>
      </c>
      <c r="C11" s="132">
        <v>70.7</v>
      </c>
      <c r="D11" s="136" t="s">
        <v>2</v>
      </c>
    </row>
    <row r="12" spans="1:4" s="48" customFormat="1" ht="19.5" customHeight="1">
      <c r="A12" s="197" t="s">
        <v>44</v>
      </c>
      <c r="B12" s="133" t="s">
        <v>86</v>
      </c>
      <c r="C12" s="132">
        <v>83.1</v>
      </c>
      <c r="D12" s="137" t="s">
        <v>89</v>
      </c>
    </row>
    <row r="13" spans="1:4" s="48" customFormat="1" ht="19.5" customHeight="1">
      <c r="A13" s="192"/>
      <c r="B13" s="133" t="s">
        <v>87</v>
      </c>
      <c r="C13" s="132">
        <v>83.1</v>
      </c>
      <c r="D13" s="137" t="s">
        <v>89</v>
      </c>
    </row>
    <row r="14" spans="1:4" s="47" customFormat="1" ht="17.25" customHeight="1">
      <c r="A14" s="193"/>
      <c r="B14" s="133" t="s">
        <v>88</v>
      </c>
      <c r="C14" s="132">
        <v>83.1</v>
      </c>
      <c r="D14" s="138" t="s">
        <v>89</v>
      </c>
    </row>
    <row r="15" spans="1:4" s="47" customFormat="1" ht="17.25" customHeight="1">
      <c r="A15" s="194" t="s">
        <v>45</v>
      </c>
      <c r="B15" s="133" t="s">
        <v>86</v>
      </c>
      <c r="C15" s="167">
        <v>5.6</v>
      </c>
      <c r="D15" s="136" t="s">
        <v>2</v>
      </c>
    </row>
    <row r="16" spans="1:4" s="47" customFormat="1" ht="17.25" customHeight="1">
      <c r="A16" s="195"/>
      <c r="B16" s="133" t="s">
        <v>87</v>
      </c>
      <c r="C16" s="132">
        <v>5.7</v>
      </c>
      <c r="D16" s="136" t="s">
        <v>2</v>
      </c>
    </row>
    <row r="17" spans="1:4" s="48" customFormat="1" ht="20.25" customHeight="1" thickBot="1">
      <c r="A17" s="198"/>
      <c r="B17" s="139" t="s">
        <v>88</v>
      </c>
      <c r="C17" s="140">
        <v>6.1</v>
      </c>
      <c r="D17" s="141" t="s">
        <v>2</v>
      </c>
    </row>
  </sheetData>
  <sheetProtection/>
  <mergeCells count="5">
    <mergeCell ref="A6:A8"/>
    <mergeCell ref="A9:A11"/>
    <mergeCell ref="A12:A14"/>
    <mergeCell ref="A15:A17"/>
    <mergeCell ref="A2:C2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view="pageBreakPreview" zoomScale="85" zoomScaleNormal="75" zoomScaleSheetLayoutView="85" zoomScalePageLayoutView="0" workbookViewId="0" topLeftCell="A1">
      <selection activeCell="A16" sqref="A16"/>
    </sheetView>
  </sheetViews>
  <sheetFormatPr defaultColWidth="8.00390625" defaultRowHeight="15"/>
  <cols>
    <col min="1" max="1" width="55.421875" style="45" customWidth="1"/>
    <col min="2" max="2" width="18.28125" style="49" customWidth="1"/>
    <col min="3" max="3" width="19.28125" style="49" customWidth="1"/>
    <col min="4" max="16384" width="8.00390625" style="45" customWidth="1"/>
  </cols>
  <sheetData>
    <row r="1" ht="22.5">
      <c r="C1" s="175"/>
    </row>
    <row r="2" spans="1:3" ht="61.5" customHeight="1">
      <c r="A2" s="199" t="s">
        <v>127</v>
      </c>
      <c r="B2" s="199"/>
      <c r="C2" s="199"/>
    </row>
    <row r="3" spans="1:3" ht="28.5" customHeight="1">
      <c r="A3" s="200" t="s">
        <v>65</v>
      </c>
      <c r="B3" s="200"/>
      <c r="C3" s="200"/>
    </row>
    <row r="4" ht="12.75" customHeight="1"/>
    <row r="5" spans="1:3" ht="31.5" customHeight="1" thickBot="1">
      <c r="A5" s="201" t="s">
        <v>64</v>
      </c>
      <c r="B5" s="201"/>
      <c r="C5" s="122"/>
    </row>
    <row r="6" spans="1:3" s="46" customFormat="1" ht="21.75" customHeight="1">
      <c r="A6" s="130"/>
      <c r="B6" s="190" t="s">
        <v>83</v>
      </c>
      <c r="C6" s="189" t="s">
        <v>84</v>
      </c>
    </row>
    <row r="7" spans="1:3" s="47" customFormat="1" ht="42" customHeight="1">
      <c r="A7" s="123" t="s">
        <v>60</v>
      </c>
      <c r="B7" s="56">
        <v>1370.5</v>
      </c>
      <c r="C7" s="124">
        <v>1381.9</v>
      </c>
    </row>
    <row r="8" spans="1:3" s="48" customFormat="1" ht="38.25" customHeight="1">
      <c r="A8" s="125" t="s">
        <v>43</v>
      </c>
      <c r="B8" s="54">
        <v>62.7</v>
      </c>
      <c r="C8" s="126">
        <v>63.2</v>
      </c>
    </row>
    <row r="9" spans="1:3" s="47" customFormat="1" ht="43.5" customHeight="1">
      <c r="A9" s="123" t="s">
        <v>44</v>
      </c>
      <c r="B9" s="56">
        <v>87.8</v>
      </c>
      <c r="C9" s="124">
        <v>83.1</v>
      </c>
    </row>
    <row r="10" spans="1:3" s="48" customFormat="1" ht="51.75" customHeight="1" thickBot="1">
      <c r="A10" s="127" t="s">
        <v>45</v>
      </c>
      <c r="B10" s="128">
        <v>6</v>
      </c>
      <c r="C10" s="129">
        <v>5.7</v>
      </c>
    </row>
  </sheetData>
  <sheetProtection/>
  <mergeCells count="3">
    <mergeCell ref="A2:C2"/>
    <mergeCell ref="A3:C3"/>
    <mergeCell ref="A5:B5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="73" zoomScaleNormal="70" zoomScaleSheetLayoutView="73" zoomScalePageLayoutView="0" workbookViewId="0" topLeftCell="B1">
      <selection activeCell="I7" sqref="I7"/>
    </sheetView>
  </sheetViews>
  <sheetFormatPr defaultColWidth="9.140625" defaultRowHeight="15"/>
  <cols>
    <col min="1" max="1" width="1.28515625" style="35" hidden="1" customWidth="1"/>
    <col min="2" max="2" width="27.28125" style="52" customWidth="1"/>
    <col min="3" max="4" width="17.8515625" style="35" customWidth="1"/>
    <col min="5" max="5" width="17.57421875" style="35" customWidth="1"/>
    <col min="6" max="6" width="16.7109375" style="35" customWidth="1"/>
    <col min="7" max="7" width="19.140625" style="35" customWidth="1"/>
    <col min="8" max="11" width="9.140625" style="35" customWidth="1"/>
    <col min="12" max="12" width="11.140625" style="35" customWidth="1"/>
    <col min="13" max="16384" width="9.140625" style="35" customWidth="1"/>
  </cols>
  <sheetData>
    <row r="1" spans="2:6" s="26" customFormat="1" ht="18" customHeight="1">
      <c r="B1" s="50"/>
      <c r="F1" s="175"/>
    </row>
    <row r="2" spans="1:6" s="27" customFormat="1" ht="60" customHeight="1">
      <c r="A2" s="202" t="s">
        <v>119</v>
      </c>
      <c r="B2" s="202"/>
      <c r="C2" s="202"/>
      <c r="D2" s="202"/>
      <c r="E2" s="202"/>
      <c r="F2" s="202"/>
    </row>
    <row r="3" spans="1:6" s="27" customFormat="1" ht="25.5" customHeight="1" thickBot="1">
      <c r="A3" s="28"/>
      <c r="B3" s="51"/>
      <c r="C3" s="28"/>
      <c r="D3" s="28"/>
      <c r="E3" s="28"/>
      <c r="F3" s="29" t="s">
        <v>39</v>
      </c>
    </row>
    <row r="4" spans="1:6" s="27" customFormat="1" ht="24.75" customHeight="1">
      <c r="A4" s="28"/>
      <c r="B4" s="203"/>
      <c r="C4" s="205" t="s">
        <v>129</v>
      </c>
      <c r="D4" s="205" t="s">
        <v>130</v>
      </c>
      <c r="E4" s="207" t="s">
        <v>40</v>
      </c>
      <c r="F4" s="208"/>
    </row>
    <row r="5" spans="1:6" s="27" customFormat="1" ht="42" customHeight="1">
      <c r="A5" s="30"/>
      <c r="B5" s="204"/>
      <c r="C5" s="206"/>
      <c r="D5" s="206"/>
      <c r="E5" s="72" t="s">
        <v>2</v>
      </c>
      <c r="F5" s="79" t="s">
        <v>41</v>
      </c>
    </row>
    <row r="6" spans="2:6" s="31" customFormat="1" ht="27.75" customHeight="1">
      <c r="B6" s="80" t="s">
        <v>141</v>
      </c>
      <c r="C6" s="32">
        <v>10999</v>
      </c>
      <c r="D6" s="32">
        <v>14169</v>
      </c>
      <c r="E6" s="33">
        <v>128.8</v>
      </c>
      <c r="F6" s="81">
        <v>3170</v>
      </c>
    </row>
    <row r="7" spans="2:6" ht="51" customHeight="1">
      <c r="B7" s="82" t="s">
        <v>46</v>
      </c>
      <c r="C7" s="34">
        <v>1054</v>
      </c>
      <c r="D7" s="34">
        <v>137</v>
      </c>
      <c r="E7" s="71">
        <v>13</v>
      </c>
      <c r="F7" s="83">
        <v>-917</v>
      </c>
    </row>
    <row r="8" spans="2:6" ht="51" customHeight="1">
      <c r="B8" s="82" t="s">
        <v>55</v>
      </c>
      <c r="C8" s="34">
        <v>276</v>
      </c>
      <c r="D8" s="34">
        <v>503</v>
      </c>
      <c r="E8" s="71">
        <v>182.2</v>
      </c>
      <c r="F8" s="83">
        <v>227</v>
      </c>
    </row>
    <row r="9" spans="2:6" ht="51" customHeight="1">
      <c r="B9" s="82" t="s">
        <v>47</v>
      </c>
      <c r="C9" s="34">
        <v>926</v>
      </c>
      <c r="D9" s="34">
        <v>1337</v>
      </c>
      <c r="E9" s="71">
        <v>144.4</v>
      </c>
      <c r="F9" s="83">
        <v>411</v>
      </c>
    </row>
    <row r="10" spans="2:6" ht="51" customHeight="1">
      <c r="B10" s="82" t="s">
        <v>48</v>
      </c>
      <c r="C10" s="34">
        <v>586</v>
      </c>
      <c r="D10" s="34">
        <v>1815</v>
      </c>
      <c r="E10" s="71" t="s">
        <v>122</v>
      </c>
      <c r="F10" s="83">
        <v>1229</v>
      </c>
    </row>
    <row r="11" spans="2:6" ht="51" customHeight="1">
      <c r="B11" s="82" t="s">
        <v>49</v>
      </c>
      <c r="C11" s="34">
        <v>517</v>
      </c>
      <c r="D11" s="34">
        <v>145</v>
      </c>
      <c r="E11" s="71">
        <v>28</v>
      </c>
      <c r="F11" s="83">
        <v>-372</v>
      </c>
    </row>
    <row r="12" spans="2:6" ht="37.5">
      <c r="B12" s="82" t="s">
        <v>50</v>
      </c>
      <c r="C12" s="34">
        <v>714</v>
      </c>
      <c r="D12" s="34">
        <v>1004</v>
      </c>
      <c r="E12" s="71">
        <v>140.6</v>
      </c>
      <c r="F12" s="83">
        <v>290</v>
      </c>
    </row>
    <row r="13" spans="2:6" ht="37.5">
      <c r="B13" s="82" t="s">
        <v>54</v>
      </c>
      <c r="C13" s="34">
        <v>931</v>
      </c>
      <c r="D13" s="34">
        <v>619</v>
      </c>
      <c r="E13" s="71">
        <v>66.5</v>
      </c>
      <c r="F13" s="83">
        <v>-312</v>
      </c>
    </row>
    <row r="14" spans="2:6" ht="37.5">
      <c r="B14" s="82" t="s">
        <v>53</v>
      </c>
      <c r="C14" s="34">
        <v>1935</v>
      </c>
      <c r="D14" s="34">
        <v>4650</v>
      </c>
      <c r="E14" s="71" t="s">
        <v>118</v>
      </c>
      <c r="F14" s="83">
        <v>2715</v>
      </c>
    </row>
    <row r="15" spans="2:6" ht="41.25" customHeight="1">
      <c r="B15" s="82" t="s">
        <v>51</v>
      </c>
      <c r="C15" s="34">
        <v>1294</v>
      </c>
      <c r="D15" s="34">
        <v>607</v>
      </c>
      <c r="E15" s="71">
        <v>46.9</v>
      </c>
      <c r="F15" s="83">
        <v>-687</v>
      </c>
    </row>
    <row r="16" spans="2:6" ht="66" customHeight="1" thickBot="1">
      <c r="B16" s="84" t="s">
        <v>52</v>
      </c>
      <c r="C16" s="34">
        <v>2766</v>
      </c>
      <c r="D16" s="34">
        <v>3352</v>
      </c>
      <c r="E16" s="71">
        <v>121.2</v>
      </c>
      <c r="F16" s="85">
        <v>586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5: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view="pageBreakPreview" zoomScale="70" zoomScaleNormal="75" zoomScaleSheetLayoutView="70" zoomScalePageLayoutView="0" workbookViewId="0" topLeftCell="A1">
      <selection activeCell="A7" sqref="A7"/>
    </sheetView>
  </sheetViews>
  <sheetFormatPr defaultColWidth="8.8515625" defaultRowHeight="15"/>
  <cols>
    <col min="1" max="1" width="44.57421875" style="18" customWidth="1"/>
    <col min="2" max="3" width="13.00390625" style="18" customWidth="1"/>
    <col min="4" max="4" width="13.140625" style="18" customWidth="1"/>
    <col min="5" max="5" width="11.00390625" style="18" customWidth="1"/>
    <col min="6" max="23" width="7.140625" style="18" customWidth="1"/>
    <col min="24" max="16384" width="8.8515625" style="18" customWidth="1"/>
  </cols>
  <sheetData>
    <row r="1" ht="16.5" customHeight="1">
      <c r="D1" s="175"/>
    </row>
    <row r="2" spans="1:5" s="14" customFormat="1" ht="56.25" customHeight="1">
      <c r="A2" s="211" t="s">
        <v>120</v>
      </c>
      <c r="B2" s="211"/>
      <c r="C2" s="211"/>
      <c r="D2" s="211"/>
      <c r="E2" s="211"/>
    </row>
    <row r="3" spans="1:5" s="14" customFormat="1" ht="19.5" customHeight="1">
      <c r="A3" s="212" t="s">
        <v>9</v>
      </c>
      <c r="B3" s="212"/>
      <c r="C3" s="212"/>
      <c r="D3" s="212"/>
      <c r="E3" s="212"/>
    </row>
    <row r="4" spans="1:5" s="16" customFormat="1" ht="14.25" customHeight="1" thickBot="1">
      <c r="A4" s="15"/>
      <c r="B4" s="15"/>
      <c r="C4" s="15"/>
      <c r="D4" s="15"/>
      <c r="E4" s="73"/>
    </row>
    <row r="5" spans="1:5" s="16" customFormat="1" ht="21" customHeight="1">
      <c r="A5" s="213"/>
      <c r="B5" s="215" t="s">
        <v>129</v>
      </c>
      <c r="C5" s="217" t="s">
        <v>131</v>
      </c>
      <c r="D5" s="209" t="s">
        <v>40</v>
      </c>
      <c r="E5" s="210"/>
    </row>
    <row r="6" spans="1:5" s="16" customFormat="1" ht="36.75" customHeight="1">
      <c r="A6" s="214"/>
      <c r="B6" s="216"/>
      <c r="C6" s="218"/>
      <c r="D6" s="92" t="s">
        <v>2</v>
      </c>
      <c r="E6" s="93" t="s">
        <v>42</v>
      </c>
    </row>
    <row r="7" spans="1:5" s="17" customFormat="1" ht="22.5" customHeight="1">
      <c r="A7" s="177" t="s">
        <v>141</v>
      </c>
      <c r="B7" s="39">
        <v>10999</v>
      </c>
      <c r="C7" s="40">
        <v>14169</v>
      </c>
      <c r="D7" s="74">
        <v>128.8</v>
      </c>
      <c r="E7" s="76">
        <v>3170</v>
      </c>
    </row>
    <row r="8" spans="1:5" ht="43.5" customHeight="1">
      <c r="A8" s="41" t="s">
        <v>10</v>
      </c>
      <c r="B8" s="42">
        <v>133</v>
      </c>
      <c r="C8" s="42">
        <v>29</v>
      </c>
      <c r="D8" s="75">
        <v>21.8</v>
      </c>
      <c r="E8" s="77">
        <v>-104</v>
      </c>
    </row>
    <row r="9" spans="1:5" ht="35.25" customHeight="1">
      <c r="A9" s="41" t="s">
        <v>11</v>
      </c>
      <c r="B9" s="42">
        <v>0</v>
      </c>
      <c r="C9" s="42">
        <v>0</v>
      </c>
      <c r="D9" s="75">
        <v>0</v>
      </c>
      <c r="E9" s="77">
        <v>0</v>
      </c>
    </row>
    <row r="10" spans="1:5" s="19" customFormat="1" ht="27" customHeight="1">
      <c r="A10" s="41" t="s">
        <v>12</v>
      </c>
      <c r="B10" s="42">
        <v>933</v>
      </c>
      <c r="C10" s="42">
        <v>834</v>
      </c>
      <c r="D10" s="75">
        <v>89.4</v>
      </c>
      <c r="E10" s="77">
        <v>-99</v>
      </c>
    </row>
    <row r="11" spans="1:5" ht="36.75" customHeight="1">
      <c r="A11" s="41" t="s">
        <v>13</v>
      </c>
      <c r="B11" s="42">
        <v>383</v>
      </c>
      <c r="C11" s="42">
        <v>31</v>
      </c>
      <c r="D11" s="75">
        <v>8.1</v>
      </c>
      <c r="E11" s="77">
        <v>-352</v>
      </c>
    </row>
    <row r="12" spans="1:5" ht="42" customHeight="1">
      <c r="A12" s="41" t="s">
        <v>14</v>
      </c>
      <c r="B12" s="42">
        <v>0</v>
      </c>
      <c r="C12" s="42">
        <v>1</v>
      </c>
      <c r="D12" s="75">
        <v>0</v>
      </c>
      <c r="E12" s="77">
        <v>1</v>
      </c>
    </row>
    <row r="13" spans="1:5" ht="19.5" customHeight="1">
      <c r="A13" s="41" t="s">
        <v>15</v>
      </c>
      <c r="B13" s="42">
        <v>87</v>
      </c>
      <c r="C13" s="42">
        <v>366</v>
      </c>
      <c r="D13" s="75" t="s">
        <v>123</v>
      </c>
      <c r="E13" s="77">
        <v>279</v>
      </c>
    </row>
    <row r="14" spans="1:5" ht="51" customHeight="1">
      <c r="A14" s="41" t="s">
        <v>16</v>
      </c>
      <c r="B14" s="42">
        <v>219</v>
      </c>
      <c r="C14" s="42">
        <v>353</v>
      </c>
      <c r="D14" s="75">
        <v>161.2</v>
      </c>
      <c r="E14" s="77">
        <v>134</v>
      </c>
    </row>
    <row r="15" spans="1:5" ht="42" customHeight="1">
      <c r="A15" s="41" t="s">
        <v>17</v>
      </c>
      <c r="B15" s="42">
        <v>258</v>
      </c>
      <c r="C15" s="42">
        <v>1515</v>
      </c>
      <c r="D15" s="75" t="s">
        <v>124</v>
      </c>
      <c r="E15" s="77">
        <v>1257</v>
      </c>
    </row>
    <row r="16" spans="1:5" ht="42" customHeight="1">
      <c r="A16" s="41" t="s">
        <v>18</v>
      </c>
      <c r="B16" s="42">
        <v>153</v>
      </c>
      <c r="C16" s="42">
        <v>1</v>
      </c>
      <c r="D16" s="75">
        <v>0.7</v>
      </c>
      <c r="E16" s="77">
        <v>-152</v>
      </c>
    </row>
    <row r="17" spans="1:5" ht="23.25" customHeight="1">
      <c r="A17" s="41" t="s">
        <v>19</v>
      </c>
      <c r="B17" s="42">
        <v>525</v>
      </c>
      <c r="C17" s="42">
        <v>516</v>
      </c>
      <c r="D17" s="75">
        <v>98.3</v>
      </c>
      <c r="E17" s="77">
        <v>-9</v>
      </c>
    </row>
    <row r="18" spans="1:5" ht="22.5" customHeight="1">
      <c r="A18" s="41" t="s">
        <v>20</v>
      </c>
      <c r="B18" s="42">
        <v>1206</v>
      </c>
      <c r="C18" s="42">
        <v>294</v>
      </c>
      <c r="D18" s="75">
        <v>24.4</v>
      </c>
      <c r="E18" s="77">
        <v>-912</v>
      </c>
    </row>
    <row r="19" spans="1:5" ht="22.5" customHeight="1">
      <c r="A19" s="41" t="s">
        <v>21</v>
      </c>
      <c r="B19" s="42">
        <v>290</v>
      </c>
      <c r="C19" s="42">
        <v>203</v>
      </c>
      <c r="D19" s="75">
        <v>70</v>
      </c>
      <c r="E19" s="77">
        <v>-87</v>
      </c>
    </row>
    <row r="20" spans="1:5" ht="38.25" customHeight="1">
      <c r="A20" s="41" t="s">
        <v>22</v>
      </c>
      <c r="B20" s="42">
        <v>563</v>
      </c>
      <c r="C20" s="42">
        <v>976</v>
      </c>
      <c r="D20" s="75">
        <v>173.4</v>
      </c>
      <c r="E20" s="77">
        <v>413</v>
      </c>
    </row>
    <row r="21" spans="1:5" ht="45" customHeight="1">
      <c r="A21" s="41" t="s">
        <v>23</v>
      </c>
      <c r="B21" s="42">
        <v>1166</v>
      </c>
      <c r="C21" s="42">
        <v>3420</v>
      </c>
      <c r="D21" s="75" t="s">
        <v>132</v>
      </c>
      <c r="E21" s="77">
        <v>2254</v>
      </c>
    </row>
    <row r="22" spans="1:5" ht="41.25" customHeight="1">
      <c r="A22" s="41" t="s">
        <v>24</v>
      </c>
      <c r="B22" s="42">
        <v>4244</v>
      </c>
      <c r="C22" s="42">
        <v>5129</v>
      </c>
      <c r="D22" s="75">
        <v>120.9</v>
      </c>
      <c r="E22" s="77">
        <v>885</v>
      </c>
    </row>
    <row r="23" spans="1:5" ht="19.5" customHeight="1">
      <c r="A23" s="41" t="s">
        <v>25</v>
      </c>
      <c r="B23" s="42">
        <v>35</v>
      </c>
      <c r="C23" s="42">
        <v>178</v>
      </c>
      <c r="D23" s="75" t="s">
        <v>133</v>
      </c>
      <c r="E23" s="77">
        <v>143</v>
      </c>
    </row>
    <row r="24" spans="1:5" ht="39" customHeight="1">
      <c r="A24" s="41" t="s">
        <v>26</v>
      </c>
      <c r="B24" s="42">
        <v>623</v>
      </c>
      <c r="C24" s="174">
        <v>204</v>
      </c>
      <c r="D24" s="75">
        <v>32.7</v>
      </c>
      <c r="E24" s="77">
        <v>-419</v>
      </c>
    </row>
    <row r="25" spans="1:5" ht="38.25" customHeight="1">
      <c r="A25" s="41" t="s">
        <v>27</v>
      </c>
      <c r="B25" s="42">
        <v>11</v>
      </c>
      <c r="C25" s="42">
        <v>37</v>
      </c>
      <c r="D25" s="75" t="s">
        <v>93</v>
      </c>
      <c r="E25" s="77">
        <v>26</v>
      </c>
    </row>
    <row r="26" spans="1:5" ht="22.5" customHeight="1" thickBot="1">
      <c r="A26" s="43" t="s">
        <v>28</v>
      </c>
      <c r="B26" s="44">
        <v>170</v>
      </c>
      <c r="C26" s="44">
        <v>82</v>
      </c>
      <c r="D26" s="96">
        <v>48.2</v>
      </c>
      <c r="E26" s="78">
        <v>-88</v>
      </c>
    </row>
  </sheetData>
  <sheetProtection/>
  <mergeCells count="6">
    <mergeCell ref="D5:E5"/>
    <mergeCell ref="A2:E2"/>
    <mergeCell ref="A3:E3"/>
    <mergeCell ref="A5:A6"/>
    <mergeCell ref="B5:B6"/>
    <mergeCell ref="C5:C6"/>
  </mergeCells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view="pageBreakPreview" zoomScale="67" zoomScaleNormal="60" zoomScaleSheetLayoutView="67" zoomScalePageLayoutView="0" workbookViewId="0" topLeftCell="A1">
      <selection activeCell="A7" sqref="A7"/>
    </sheetView>
  </sheetViews>
  <sheetFormatPr defaultColWidth="8.8515625" defaultRowHeight="15"/>
  <cols>
    <col min="1" max="1" width="52.8515625" style="18" customWidth="1"/>
    <col min="2" max="2" width="18.28125" style="18" customWidth="1"/>
    <col min="3" max="3" width="19.8515625" style="18" customWidth="1"/>
    <col min="4" max="4" width="21.7109375" style="18" customWidth="1"/>
    <col min="5" max="5" width="20.8515625" style="18" customWidth="1"/>
    <col min="6" max="16384" width="8.8515625" style="18" customWidth="1"/>
  </cols>
  <sheetData>
    <row r="1" ht="21.75" customHeight="1">
      <c r="E1" s="175"/>
    </row>
    <row r="2" spans="1:5" s="14" customFormat="1" ht="45.75" customHeight="1">
      <c r="A2" s="219" t="s">
        <v>125</v>
      </c>
      <c r="B2" s="219"/>
      <c r="C2" s="219"/>
      <c r="D2" s="219"/>
      <c r="E2" s="219"/>
    </row>
    <row r="3" spans="1:5" s="14" customFormat="1" ht="20.25" customHeight="1">
      <c r="A3" s="220" t="s">
        <v>29</v>
      </c>
      <c r="B3" s="220"/>
      <c r="C3" s="220"/>
      <c r="D3" s="220"/>
      <c r="E3" s="220"/>
    </row>
    <row r="4" spans="1:5" s="14" customFormat="1" ht="17.25" customHeight="1" thickBot="1">
      <c r="A4" s="36"/>
      <c r="B4" s="36"/>
      <c r="C4" s="36"/>
      <c r="D4" s="36"/>
      <c r="E4" s="36"/>
    </row>
    <row r="5" spans="1:5" s="16" customFormat="1" ht="25.5" customHeight="1">
      <c r="A5" s="221"/>
      <c r="B5" s="215" t="str">
        <f>3!B5</f>
        <v> січень -грудень     2018 р.</v>
      </c>
      <c r="C5" s="215" t="str">
        <f>3!C5</f>
        <v> січень -грудень       2019 р.</v>
      </c>
      <c r="D5" s="223" t="s">
        <v>40</v>
      </c>
      <c r="E5" s="224"/>
    </row>
    <row r="6" spans="1:5" s="16" customFormat="1" ht="37.5" customHeight="1">
      <c r="A6" s="222"/>
      <c r="B6" s="216"/>
      <c r="C6" s="216"/>
      <c r="D6" s="95" t="s">
        <v>2</v>
      </c>
      <c r="E6" s="97" t="s">
        <v>42</v>
      </c>
    </row>
    <row r="7" spans="1:5" s="22" customFormat="1" ht="28.5" customHeight="1">
      <c r="A7" s="176" t="s">
        <v>141</v>
      </c>
      <c r="B7" s="21">
        <v>10999</v>
      </c>
      <c r="C7" s="21">
        <v>14169</v>
      </c>
      <c r="D7" s="98">
        <v>128.8</v>
      </c>
      <c r="E7" s="87">
        <v>3170</v>
      </c>
    </row>
    <row r="8" spans="1:8" ht="51" customHeight="1">
      <c r="A8" s="37" t="s">
        <v>30</v>
      </c>
      <c r="B8" s="23">
        <v>3462</v>
      </c>
      <c r="C8" s="23">
        <v>3870</v>
      </c>
      <c r="D8" s="86">
        <v>111.8</v>
      </c>
      <c r="E8" s="88">
        <v>408</v>
      </c>
      <c r="H8" s="24"/>
    </row>
    <row r="9" spans="1:8" ht="35.25" customHeight="1">
      <c r="A9" s="37" t="s">
        <v>31</v>
      </c>
      <c r="B9" s="23">
        <v>2271</v>
      </c>
      <c r="C9" s="23">
        <v>2728</v>
      </c>
      <c r="D9" s="86">
        <v>120.1</v>
      </c>
      <c r="E9" s="88">
        <v>457</v>
      </c>
      <c r="H9" s="24"/>
    </row>
    <row r="10" spans="1:8" s="19" customFormat="1" ht="25.5" customHeight="1">
      <c r="A10" s="37" t="s">
        <v>32</v>
      </c>
      <c r="B10" s="23">
        <v>1851</v>
      </c>
      <c r="C10" s="23">
        <v>4143</v>
      </c>
      <c r="D10" s="86" t="s">
        <v>134</v>
      </c>
      <c r="E10" s="88">
        <v>2292</v>
      </c>
      <c r="F10" s="18"/>
      <c r="H10" s="24"/>
    </row>
    <row r="11" spans="1:8" ht="36.75" customHeight="1">
      <c r="A11" s="37" t="s">
        <v>33</v>
      </c>
      <c r="B11" s="23">
        <v>689</v>
      </c>
      <c r="C11" s="23">
        <v>1802</v>
      </c>
      <c r="D11" s="86" t="s">
        <v>135</v>
      </c>
      <c r="E11" s="88">
        <v>1113</v>
      </c>
      <c r="H11" s="24"/>
    </row>
    <row r="12" spans="1:8" ht="28.5" customHeight="1">
      <c r="A12" s="37" t="s">
        <v>34</v>
      </c>
      <c r="B12" s="23">
        <v>352</v>
      </c>
      <c r="C12" s="23">
        <v>341</v>
      </c>
      <c r="D12" s="86">
        <v>96.9</v>
      </c>
      <c r="E12" s="88">
        <v>-11</v>
      </c>
      <c r="H12" s="24"/>
    </row>
    <row r="13" spans="1:8" ht="59.25" customHeight="1">
      <c r="A13" s="37" t="s">
        <v>35</v>
      </c>
      <c r="B13" s="23">
        <v>66</v>
      </c>
      <c r="C13" s="23">
        <v>33</v>
      </c>
      <c r="D13" s="86">
        <v>50</v>
      </c>
      <c r="E13" s="88">
        <v>-33</v>
      </c>
      <c r="H13" s="24"/>
    </row>
    <row r="14" spans="1:15" ht="30.75" customHeight="1">
      <c r="A14" s="37" t="s">
        <v>36</v>
      </c>
      <c r="B14" s="23">
        <v>627</v>
      </c>
      <c r="C14" s="23">
        <v>425</v>
      </c>
      <c r="D14" s="86">
        <v>67.8</v>
      </c>
      <c r="E14" s="88">
        <v>-202</v>
      </c>
      <c r="H14" s="24"/>
      <c r="O14" s="25"/>
    </row>
    <row r="15" spans="1:15" ht="75" customHeight="1">
      <c r="A15" s="37" t="s">
        <v>37</v>
      </c>
      <c r="B15" s="23">
        <v>591</v>
      </c>
      <c r="C15" s="23">
        <v>537</v>
      </c>
      <c r="D15" s="86">
        <v>90.9</v>
      </c>
      <c r="E15" s="88">
        <v>-54</v>
      </c>
      <c r="H15" s="24"/>
      <c r="O15" s="25"/>
    </row>
    <row r="16" spans="1:15" ht="33" customHeight="1" thickBot="1">
      <c r="A16" s="38" t="s">
        <v>38</v>
      </c>
      <c r="B16" s="168">
        <v>1090</v>
      </c>
      <c r="C16" s="168">
        <v>290</v>
      </c>
      <c r="D16" s="169">
        <v>26.6</v>
      </c>
      <c r="E16" s="170">
        <v>-800</v>
      </c>
      <c r="H16" s="24"/>
      <c r="O16" s="25"/>
    </row>
    <row r="17" spans="1:15" ht="12.75">
      <c r="A17" s="20"/>
      <c r="B17" s="20"/>
      <c r="C17" s="20"/>
      <c r="D17" s="20"/>
      <c r="E17" s="20"/>
      <c r="O17" s="25"/>
    </row>
    <row r="18" ht="12.75">
      <c r="O18" s="25"/>
    </row>
    <row r="19" ht="12.75">
      <c r="O19" s="25"/>
    </row>
    <row r="20" ht="12.75">
      <c r="O20" s="25"/>
    </row>
    <row r="21" ht="12.75">
      <c r="O21" s="25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80" zoomScaleSheetLayoutView="115" zoomScalePageLayoutView="0" workbookViewId="0" topLeftCell="A22">
      <selection activeCell="C29" sqref="C29"/>
    </sheetView>
  </sheetViews>
  <sheetFormatPr defaultColWidth="9.140625" defaultRowHeight="15"/>
  <cols>
    <col min="1" max="1" width="58.7109375" style="1" customWidth="1"/>
    <col min="2" max="2" width="16.421875" style="1" customWidth="1"/>
    <col min="3" max="3" width="14.140625" style="1" customWidth="1"/>
    <col min="4" max="4" width="8.7109375" style="1" customWidth="1"/>
    <col min="5" max="5" width="12.8515625" style="1" customWidth="1"/>
    <col min="6" max="18" width="9.28125" style="1" bestFit="1" customWidth="1"/>
    <col min="19" max="19" width="9.140625" style="1" customWidth="1"/>
    <col min="20" max="22" width="9.28125" style="1" bestFit="1" customWidth="1"/>
    <col min="23" max="23" width="9.140625" style="1" customWidth="1"/>
    <col min="24" max="40" width="9.28125" style="1" bestFit="1" customWidth="1"/>
    <col min="41" max="41" width="9.140625" style="1" customWidth="1"/>
    <col min="42" max="42" width="9.28125" style="1" bestFit="1" customWidth="1"/>
    <col min="43" max="49" width="9.140625" style="1" customWidth="1"/>
    <col min="50" max="57" width="9.28125" style="1" bestFit="1" customWidth="1"/>
    <col min="58" max="59" width="9.8515625" style="1" bestFit="1" customWidth="1"/>
    <col min="60" max="95" width="9.28125" style="1" bestFit="1" customWidth="1"/>
    <col min="96" max="97" width="9.8515625" style="1" bestFit="1" customWidth="1"/>
    <col min="98" max="99" width="9.28125" style="1" bestFit="1" customWidth="1"/>
    <col min="100" max="100" width="11.8515625" style="1" customWidth="1"/>
    <col min="101" max="101" width="10.57421875" style="1" customWidth="1"/>
    <col min="102" max="114" width="9.28125" style="1" bestFit="1" customWidth="1"/>
    <col min="115" max="115" width="10.57421875" style="1" customWidth="1"/>
    <col min="116" max="116" width="10.421875" style="1" customWidth="1"/>
    <col min="117" max="126" width="9.28125" style="1" bestFit="1" customWidth="1"/>
    <col min="127" max="16384" width="9.140625" style="1" customWidth="1"/>
  </cols>
  <sheetData>
    <row r="1" ht="22.5">
      <c r="E1" s="175"/>
    </row>
    <row r="2" spans="1:5" ht="54.75" customHeight="1" thickBot="1">
      <c r="A2" s="243" t="s">
        <v>136</v>
      </c>
      <c r="B2" s="243"/>
      <c r="C2" s="243"/>
      <c r="D2" s="243"/>
      <c r="E2" s="243"/>
    </row>
    <row r="3" spans="1:5" ht="17.25" customHeight="1">
      <c r="A3" s="244" t="s">
        <v>0</v>
      </c>
      <c r="B3" s="246" t="s">
        <v>61</v>
      </c>
      <c r="C3" s="246" t="s">
        <v>67</v>
      </c>
      <c r="D3" s="248" t="s">
        <v>1</v>
      </c>
      <c r="E3" s="249"/>
    </row>
    <row r="4" spans="1:5" ht="27" customHeight="1">
      <c r="A4" s="245"/>
      <c r="B4" s="247"/>
      <c r="C4" s="247"/>
      <c r="D4" s="142" t="s">
        <v>2</v>
      </c>
      <c r="E4" s="143" t="s">
        <v>90</v>
      </c>
    </row>
    <row r="5" spans="1:5" ht="21" customHeight="1">
      <c r="A5" s="161" t="s">
        <v>94</v>
      </c>
      <c r="B5" s="144">
        <v>28309</v>
      </c>
      <c r="C5" s="144">
        <v>27752</v>
      </c>
      <c r="D5" s="145">
        <v>98.03242784980043</v>
      </c>
      <c r="E5" s="157">
        <v>-557</v>
      </c>
    </row>
    <row r="6" spans="1:5" ht="15.75">
      <c r="A6" s="162" t="s">
        <v>95</v>
      </c>
      <c r="B6" s="146">
        <v>19097</v>
      </c>
      <c r="C6" s="146">
        <v>19121</v>
      </c>
      <c r="D6" s="171">
        <v>100.1256741896633</v>
      </c>
      <c r="E6" s="146">
        <v>24</v>
      </c>
    </row>
    <row r="7" spans="1:5" ht="35.25" customHeight="1">
      <c r="A7" s="163" t="s">
        <v>96</v>
      </c>
      <c r="B7" s="144">
        <v>19036</v>
      </c>
      <c r="C7" s="144">
        <v>17732</v>
      </c>
      <c r="D7" s="145">
        <v>93.14982139104853</v>
      </c>
      <c r="E7" s="144">
        <v>-1304</v>
      </c>
    </row>
    <row r="8" spans="1:5" ht="19.5" customHeight="1">
      <c r="A8" s="163" t="s">
        <v>97</v>
      </c>
      <c r="B8" s="147">
        <v>6607</v>
      </c>
      <c r="C8" s="147">
        <v>6421</v>
      </c>
      <c r="D8" s="178">
        <v>97.18480399576207</v>
      </c>
      <c r="E8" s="147">
        <v>-186</v>
      </c>
    </row>
    <row r="9" spans="1:5" ht="31.5" customHeight="1">
      <c r="A9" s="172" t="s">
        <v>98</v>
      </c>
      <c r="B9" s="148">
        <v>34.7</v>
      </c>
      <c r="C9" s="149">
        <v>36.2</v>
      </c>
      <c r="D9" s="239" t="s">
        <v>137</v>
      </c>
      <c r="E9" s="240"/>
    </row>
    <row r="10" spans="1:5" ht="38.25" customHeight="1">
      <c r="A10" s="163" t="s">
        <v>99</v>
      </c>
      <c r="B10" s="147">
        <v>10226</v>
      </c>
      <c r="C10" s="147">
        <v>8925</v>
      </c>
      <c r="D10" s="178">
        <v>87.27752787013495</v>
      </c>
      <c r="E10" s="147">
        <v>-1301</v>
      </c>
    </row>
    <row r="11" spans="1:5" ht="35.25" customHeight="1">
      <c r="A11" s="163" t="s">
        <v>100</v>
      </c>
      <c r="B11" s="146">
        <v>121</v>
      </c>
      <c r="C11" s="146">
        <v>196</v>
      </c>
      <c r="D11" s="171">
        <v>161.98347107438016</v>
      </c>
      <c r="E11" s="146">
        <v>75</v>
      </c>
    </row>
    <row r="12" spans="1:5" ht="33.75" customHeight="1">
      <c r="A12" s="163" t="s">
        <v>101</v>
      </c>
      <c r="B12" s="146">
        <v>181</v>
      </c>
      <c r="C12" s="146">
        <v>222</v>
      </c>
      <c r="D12" s="171">
        <v>122.65193370165746</v>
      </c>
      <c r="E12" s="146">
        <v>41</v>
      </c>
    </row>
    <row r="13" spans="1:5" ht="17.25" customHeight="1">
      <c r="A13" s="161" t="s">
        <v>102</v>
      </c>
      <c r="B13" s="150">
        <v>1360</v>
      </c>
      <c r="C13" s="150">
        <v>1420</v>
      </c>
      <c r="D13" s="155">
        <v>104.41176470588236</v>
      </c>
      <c r="E13" s="150">
        <v>60</v>
      </c>
    </row>
    <row r="14" spans="1:5" ht="17.25" customHeight="1">
      <c r="A14" s="161" t="s">
        <v>103</v>
      </c>
      <c r="B14" s="150">
        <v>58</v>
      </c>
      <c r="C14" s="150">
        <v>19</v>
      </c>
      <c r="D14" s="155">
        <v>32.758620689655174</v>
      </c>
      <c r="E14" s="150">
        <v>-39</v>
      </c>
    </row>
    <row r="15" spans="1:5" ht="33.75" customHeight="1">
      <c r="A15" s="161" t="s">
        <v>104</v>
      </c>
      <c r="B15" s="153">
        <v>4020</v>
      </c>
      <c r="C15" s="153">
        <v>2998</v>
      </c>
      <c r="D15" s="179">
        <v>74.57711442786069</v>
      </c>
      <c r="E15" s="153">
        <v>-1022</v>
      </c>
    </row>
    <row r="16" spans="1:5" ht="33.75" customHeight="1">
      <c r="A16" s="161" t="s">
        <v>105</v>
      </c>
      <c r="B16" s="150">
        <v>111152</v>
      </c>
      <c r="C16" s="150">
        <v>92475</v>
      </c>
      <c r="D16" s="154">
        <v>83.19688354685476</v>
      </c>
      <c r="E16" s="151">
        <v>-18677</v>
      </c>
    </row>
    <row r="17" spans="1:5" ht="18" customHeight="1">
      <c r="A17" s="161" t="s">
        <v>106</v>
      </c>
      <c r="B17" s="150">
        <v>23612</v>
      </c>
      <c r="C17" s="150">
        <v>23355</v>
      </c>
      <c r="D17" s="155">
        <v>98.91157038793834</v>
      </c>
      <c r="E17" s="150">
        <v>-257</v>
      </c>
    </row>
    <row r="18" spans="1:5" ht="21.75" customHeight="1">
      <c r="A18" s="161" t="s">
        <v>107</v>
      </c>
      <c r="B18" s="150">
        <v>1474</v>
      </c>
      <c r="C18" s="150">
        <v>1116</v>
      </c>
      <c r="D18" s="155">
        <v>75.7</v>
      </c>
      <c r="E18" s="150">
        <v>-358</v>
      </c>
    </row>
    <row r="19" spans="1:5" ht="21.75" customHeight="1">
      <c r="A19" s="161" t="s">
        <v>108</v>
      </c>
      <c r="B19" s="152">
        <v>5.2</v>
      </c>
      <c r="C19" s="152">
        <v>4</v>
      </c>
      <c r="D19" s="241" t="s">
        <v>92</v>
      </c>
      <c r="E19" s="242"/>
    </row>
    <row r="20" spans="1:5" ht="33.75" customHeight="1">
      <c r="A20" s="161" t="s">
        <v>109</v>
      </c>
      <c r="B20" s="147">
        <v>16170</v>
      </c>
      <c r="C20" s="147">
        <v>17374</v>
      </c>
      <c r="D20" s="178">
        <v>107.4</v>
      </c>
      <c r="E20" s="181">
        <v>1204</v>
      </c>
    </row>
    <row r="21" spans="1:5" ht="21.75" customHeight="1">
      <c r="A21" s="161" t="s">
        <v>110</v>
      </c>
      <c r="B21" s="153">
        <v>70703</v>
      </c>
      <c r="C21" s="153">
        <v>74923</v>
      </c>
      <c r="D21" s="179">
        <v>106</v>
      </c>
      <c r="E21" s="182">
        <v>4220</v>
      </c>
    </row>
    <row r="22" spans="1:5" ht="20.25" customHeight="1">
      <c r="A22" s="173" t="s">
        <v>111</v>
      </c>
      <c r="B22" s="164">
        <v>64068</v>
      </c>
      <c r="C22" s="164">
        <v>67160</v>
      </c>
      <c r="D22" s="165">
        <v>104.8</v>
      </c>
      <c r="E22" s="183">
        <v>3092</v>
      </c>
    </row>
    <row r="23" spans="1:5" ht="14.25" customHeight="1">
      <c r="A23" s="227" t="s">
        <v>66</v>
      </c>
      <c r="B23" s="228"/>
      <c r="C23" s="228"/>
      <c r="D23" s="228"/>
      <c r="E23" s="229"/>
    </row>
    <row r="24" spans="1:5" ht="21.75" customHeight="1" thickBot="1">
      <c r="A24" s="230"/>
      <c r="B24" s="231"/>
      <c r="C24" s="231"/>
      <c r="D24" s="231"/>
      <c r="E24" s="232"/>
    </row>
    <row r="25" spans="1:5" ht="12.75" customHeight="1">
      <c r="A25" s="233" t="s">
        <v>0</v>
      </c>
      <c r="B25" s="235" t="s">
        <v>138</v>
      </c>
      <c r="C25" s="235" t="s">
        <v>142</v>
      </c>
      <c r="D25" s="237" t="s">
        <v>1</v>
      </c>
      <c r="E25" s="238"/>
    </row>
    <row r="26" spans="1:5" ht="18.75" customHeight="1">
      <c r="A26" s="234"/>
      <c r="B26" s="236"/>
      <c r="C26" s="236"/>
      <c r="D26" s="90" t="s">
        <v>2</v>
      </c>
      <c r="E26" s="89" t="s">
        <v>91</v>
      </c>
    </row>
    <row r="27" spans="1:5" ht="21.75" customHeight="1">
      <c r="A27" s="156" t="s">
        <v>112</v>
      </c>
      <c r="B27" s="153">
        <v>8631</v>
      </c>
      <c r="C27" s="153">
        <v>8772</v>
      </c>
      <c r="D27" s="179">
        <v>101.63364615919362</v>
      </c>
      <c r="E27" s="153">
        <v>141</v>
      </c>
    </row>
    <row r="28" spans="1:5" ht="17.25" customHeight="1">
      <c r="A28" s="156" t="s">
        <v>113</v>
      </c>
      <c r="B28" s="153">
        <v>7482</v>
      </c>
      <c r="C28" s="153">
        <v>7679</v>
      </c>
      <c r="D28" s="179">
        <v>102.63298583266507</v>
      </c>
      <c r="E28" s="153">
        <v>197</v>
      </c>
    </row>
    <row r="29" spans="1:5" ht="27.75" customHeight="1">
      <c r="A29" s="156" t="s">
        <v>126</v>
      </c>
      <c r="B29" s="153">
        <v>5601</v>
      </c>
      <c r="C29" s="153">
        <v>6566</v>
      </c>
      <c r="D29" s="179">
        <v>117.2</v>
      </c>
      <c r="E29" s="180">
        <v>965</v>
      </c>
    </row>
    <row r="30" spans="1:5" ht="18.75" customHeight="1">
      <c r="A30" s="156" t="s">
        <v>114</v>
      </c>
      <c r="B30" s="144">
        <v>7763</v>
      </c>
      <c r="C30" s="144">
        <v>8703</v>
      </c>
      <c r="D30" s="145">
        <v>112.1</v>
      </c>
      <c r="E30" s="144">
        <v>940</v>
      </c>
    </row>
    <row r="31" spans="1:5" ht="30.75" customHeight="1">
      <c r="A31" s="156" t="s">
        <v>115</v>
      </c>
      <c r="B31" s="144" t="s">
        <v>68</v>
      </c>
      <c r="C31" s="144">
        <v>9951</v>
      </c>
      <c r="D31" s="144" t="s">
        <v>68</v>
      </c>
      <c r="E31" s="157" t="s">
        <v>68</v>
      </c>
    </row>
    <row r="32" spans="1:5" ht="18.75" customHeight="1">
      <c r="A32" s="158" t="s">
        <v>116</v>
      </c>
      <c r="B32" s="144">
        <v>6875</v>
      </c>
      <c r="C32" s="144">
        <v>7938</v>
      </c>
      <c r="D32" s="145">
        <v>115.5</v>
      </c>
      <c r="E32" s="157" t="s">
        <v>139</v>
      </c>
    </row>
    <row r="33" spans="1:5" ht="28.5" customHeight="1" thickBot="1">
      <c r="A33" s="159" t="s">
        <v>117</v>
      </c>
      <c r="B33" s="160">
        <v>1.1118124436429215</v>
      </c>
      <c r="C33" s="160">
        <v>1.007928300586005</v>
      </c>
      <c r="D33" s="225">
        <v>-0.10388414305691662</v>
      </c>
      <c r="E33" s="226"/>
    </row>
  </sheetData>
  <sheetProtection/>
  <mergeCells count="13">
    <mergeCell ref="D9:E9"/>
    <mergeCell ref="D19:E19"/>
    <mergeCell ref="A2:E2"/>
    <mergeCell ref="A3:A4"/>
    <mergeCell ref="B3:B4"/>
    <mergeCell ref="C3:C4"/>
    <mergeCell ref="D3:E3"/>
    <mergeCell ref="D33:E33"/>
    <mergeCell ref="A23:E24"/>
    <mergeCell ref="A25:A26"/>
    <mergeCell ref="B25:B26"/>
    <mergeCell ref="C25:C26"/>
    <mergeCell ref="D25:E25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O21"/>
  <sheetViews>
    <sheetView view="pageBreakPreview" zoomScale="70" zoomScaleNormal="60" zoomScaleSheetLayoutView="70" zoomScalePageLayoutView="0" workbookViewId="0" topLeftCell="A1">
      <pane xSplit="1" ySplit="9" topLeftCell="AP10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10" sqref="A10"/>
    </sheetView>
  </sheetViews>
  <sheetFormatPr defaultColWidth="9.140625" defaultRowHeight="15"/>
  <cols>
    <col min="1" max="1" width="18.57421875" style="5" customWidth="1"/>
    <col min="2" max="2" width="9.57421875" style="5" customWidth="1"/>
    <col min="3" max="3" width="9.28125" style="5" customWidth="1"/>
    <col min="4" max="4" width="9.140625" style="5" customWidth="1"/>
    <col min="5" max="5" width="8.7109375" style="5" customWidth="1"/>
    <col min="6" max="6" width="9.8515625" style="5" customWidth="1"/>
    <col min="7" max="7" width="10.140625" style="5" customWidth="1"/>
    <col min="8" max="8" width="8.421875" style="5" customWidth="1"/>
    <col min="9" max="9" width="9.00390625" style="5" customWidth="1"/>
    <col min="10" max="10" width="9.57421875" style="5" customWidth="1"/>
    <col min="11" max="11" width="10.28125" style="5" customWidth="1"/>
    <col min="12" max="12" width="8.8515625" style="5" customWidth="1"/>
    <col min="13" max="13" width="10.00390625" style="5" customWidth="1"/>
    <col min="14" max="14" width="8.28125" style="5" customWidth="1"/>
    <col min="15" max="15" width="7.8515625" style="5" customWidth="1"/>
    <col min="16" max="16" width="8.140625" style="5" customWidth="1"/>
    <col min="17" max="19" width="7.140625" style="5" customWidth="1"/>
    <col min="20" max="20" width="9.57421875" style="5" customWidth="1"/>
    <col min="21" max="21" width="7.8515625" style="5" customWidth="1"/>
    <col min="22" max="22" width="7.00390625" style="5" customWidth="1"/>
    <col min="23" max="23" width="7.57421875" style="5" customWidth="1"/>
    <col min="24" max="24" width="6.140625" style="5" customWidth="1"/>
    <col min="25" max="25" width="12.28125" style="5" customWidth="1"/>
    <col min="26" max="26" width="9.140625" style="5" customWidth="1"/>
    <col min="27" max="27" width="7.7109375" style="5" customWidth="1"/>
    <col min="28" max="28" width="12.00390625" style="5" customWidth="1"/>
    <col min="29" max="30" width="10.00390625" style="5" customWidth="1"/>
    <col min="31" max="31" width="7.57421875" style="5" customWidth="1"/>
    <col min="32" max="32" width="9.57421875" style="5" customWidth="1"/>
    <col min="33" max="33" width="10.00390625" style="5" customWidth="1"/>
    <col min="34" max="34" width="10.421875" style="5" customWidth="1"/>
    <col min="35" max="35" width="7.8515625" style="5" customWidth="1"/>
    <col min="36" max="36" width="10.00390625" style="5" customWidth="1"/>
    <col min="37" max="37" width="11.00390625" style="5" customWidth="1"/>
    <col min="38" max="38" width="10.28125" style="5" customWidth="1"/>
    <col min="39" max="39" width="9.140625" style="5" customWidth="1"/>
    <col min="40" max="40" width="9.00390625" style="5" customWidth="1"/>
    <col min="41" max="41" width="10.8515625" style="5" customWidth="1"/>
    <col min="42" max="42" width="11.57421875" style="5" customWidth="1"/>
    <col min="43" max="43" width="12.140625" style="5" customWidth="1"/>
    <col min="44" max="44" width="11.00390625" style="5" customWidth="1"/>
    <col min="45" max="45" width="10.7109375" style="5" customWidth="1"/>
    <col min="46" max="46" width="9.8515625" style="5" customWidth="1"/>
    <col min="47" max="47" width="10.00390625" style="5" customWidth="1"/>
    <col min="48" max="48" width="12.57421875" style="5" customWidth="1"/>
    <col min="49" max="49" width="8.421875" style="5" customWidth="1"/>
    <col min="50" max="50" width="8.57421875" style="5" customWidth="1"/>
    <col min="51" max="51" width="7.7109375" style="5" customWidth="1"/>
    <col min="52" max="52" width="7.28125" style="5" customWidth="1"/>
    <col min="53" max="53" width="7.7109375" style="5" customWidth="1"/>
    <col min="54" max="54" width="8.421875" style="5" customWidth="1"/>
    <col min="55" max="55" width="8.8515625" style="5" customWidth="1"/>
    <col min="56" max="56" width="9.00390625" style="5" customWidth="1"/>
    <col min="57" max="57" width="8.57421875" style="5" customWidth="1"/>
    <col min="58" max="58" width="9.7109375" style="5" customWidth="1"/>
    <col min="59" max="59" width="7.57421875" style="5" customWidth="1"/>
    <col min="60" max="60" width="10.57421875" style="5" customWidth="1"/>
    <col min="61" max="61" width="9.57421875" style="5" customWidth="1"/>
    <col min="62" max="62" width="8.57421875" style="5" customWidth="1"/>
    <col min="63" max="63" width="8.00390625" style="5" customWidth="1"/>
    <col min="64" max="66" width="9.140625" style="5" customWidth="1"/>
    <col min="67" max="67" width="7.57421875" style="5" customWidth="1"/>
    <col min="68" max="16384" width="9.140625" style="5" customWidth="1"/>
  </cols>
  <sheetData>
    <row r="1" ht="22.5">
      <c r="S1" s="175"/>
    </row>
    <row r="2" spans="1:60" ht="21.75" customHeight="1">
      <c r="A2" s="2"/>
      <c r="B2" s="287" t="s">
        <v>56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94"/>
      <c r="V2" s="94"/>
      <c r="W2" s="94"/>
      <c r="X2" s="9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  <c r="AQ2" s="4"/>
      <c r="AR2" s="4"/>
      <c r="AS2" s="4"/>
      <c r="AT2" s="4"/>
      <c r="AU2" s="4"/>
      <c r="AW2" s="6"/>
      <c r="AY2" s="6"/>
      <c r="AZ2" s="6"/>
      <c r="BB2" s="7"/>
      <c r="BG2" s="7"/>
      <c r="BH2" s="7"/>
    </row>
    <row r="3" spans="1:66" ht="21.75" customHeight="1" thickBot="1">
      <c r="A3" s="8"/>
      <c r="B3" s="288" t="s">
        <v>140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99"/>
      <c r="V3" s="99"/>
      <c r="W3" s="99"/>
      <c r="X3" s="99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9"/>
      <c r="AP3" s="9"/>
      <c r="AQ3" s="9"/>
      <c r="AR3" s="9"/>
      <c r="AS3" s="9"/>
      <c r="AT3" s="9"/>
      <c r="AU3" s="9"/>
      <c r="AV3" s="9"/>
      <c r="AW3" s="10"/>
      <c r="AX3" s="10"/>
      <c r="AY3" s="10"/>
      <c r="AZ3" s="10"/>
      <c r="BA3" s="10"/>
      <c r="BB3" s="7"/>
      <c r="BE3" s="7"/>
      <c r="BN3" s="7" t="s">
        <v>3</v>
      </c>
    </row>
    <row r="4" spans="1:67" s="184" customFormat="1" ht="32.25" customHeight="1">
      <c r="A4" s="273"/>
      <c r="B4" s="276" t="s">
        <v>82</v>
      </c>
      <c r="C4" s="276"/>
      <c r="D4" s="276"/>
      <c r="E4" s="276"/>
      <c r="F4" s="289" t="s">
        <v>57</v>
      </c>
      <c r="G4" s="289"/>
      <c r="H4" s="289"/>
      <c r="I4" s="289"/>
      <c r="J4" s="256" t="s">
        <v>73</v>
      </c>
      <c r="K4" s="257"/>
      <c r="L4" s="257"/>
      <c r="M4" s="258"/>
      <c r="N4" s="256" t="s">
        <v>70</v>
      </c>
      <c r="O4" s="257"/>
      <c r="P4" s="257"/>
      <c r="Q4" s="258"/>
      <c r="R4" s="256" t="s">
        <v>62</v>
      </c>
      <c r="S4" s="257"/>
      <c r="T4" s="258"/>
      <c r="U4" s="256" t="s">
        <v>74</v>
      </c>
      <c r="V4" s="257"/>
      <c r="W4" s="257"/>
      <c r="X4" s="258"/>
      <c r="Y4" s="256" t="s">
        <v>75</v>
      </c>
      <c r="Z4" s="257"/>
      <c r="AA4" s="257"/>
      <c r="AB4" s="258"/>
      <c r="AC4" s="290" t="s">
        <v>59</v>
      </c>
      <c r="AD4" s="291"/>
      <c r="AE4" s="291"/>
      <c r="AF4" s="291"/>
      <c r="AG4" s="291"/>
      <c r="AH4" s="291"/>
      <c r="AI4" s="291"/>
      <c r="AJ4" s="292"/>
      <c r="AK4" s="256" t="s">
        <v>4</v>
      </c>
      <c r="AL4" s="257"/>
      <c r="AM4" s="257"/>
      <c r="AN4" s="258"/>
      <c r="AO4" s="293" t="s">
        <v>5</v>
      </c>
      <c r="AP4" s="294"/>
      <c r="AQ4" s="294"/>
      <c r="AR4" s="295"/>
      <c r="AS4" s="256" t="s">
        <v>76</v>
      </c>
      <c r="AT4" s="257"/>
      <c r="AU4" s="257"/>
      <c r="AV4" s="258"/>
      <c r="AW4" s="256" t="s">
        <v>77</v>
      </c>
      <c r="AX4" s="257"/>
      <c r="AY4" s="257"/>
      <c r="AZ4" s="258"/>
      <c r="BA4" s="302" t="s">
        <v>71</v>
      </c>
      <c r="BB4" s="302"/>
      <c r="BC4" s="302"/>
      <c r="BD4" s="302"/>
      <c r="BE4" s="256" t="s">
        <v>121</v>
      </c>
      <c r="BF4" s="257"/>
      <c r="BG4" s="258"/>
      <c r="BH4" s="264" t="s">
        <v>78</v>
      </c>
      <c r="BI4" s="264"/>
      <c r="BJ4" s="264"/>
      <c r="BK4" s="264"/>
      <c r="BL4" s="264" t="s">
        <v>79</v>
      </c>
      <c r="BM4" s="264"/>
      <c r="BN4" s="264"/>
      <c r="BO4" s="265"/>
    </row>
    <row r="5" spans="1:67" s="184" customFormat="1" ht="21" customHeight="1">
      <c r="A5" s="274"/>
      <c r="B5" s="277"/>
      <c r="C5" s="277"/>
      <c r="D5" s="277"/>
      <c r="E5" s="277"/>
      <c r="F5" s="281" t="s">
        <v>69</v>
      </c>
      <c r="G5" s="282"/>
      <c r="H5" s="282"/>
      <c r="I5" s="283"/>
      <c r="J5" s="250"/>
      <c r="K5" s="251"/>
      <c r="L5" s="251"/>
      <c r="M5" s="252"/>
      <c r="N5" s="250"/>
      <c r="O5" s="251"/>
      <c r="P5" s="251"/>
      <c r="Q5" s="252"/>
      <c r="R5" s="250"/>
      <c r="S5" s="251"/>
      <c r="T5" s="252"/>
      <c r="U5" s="250"/>
      <c r="V5" s="251"/>
      <c r="W5" s="251"/>
      <c r="X5" s="252"/>
      <c r="Y5" s="250"/>
      <c r="Z5" s="251"/>
      <c r="AA5" s="251"/>
      <c r="AB5" s="252"/>
      <c r="AC5" s="250" t="s">
        <v>80</v>
      </c>
      <c r="AD5" s="251"/>
      <c r="AE5" s="251"/>
      <c r="AF5" s="252"/>
      <c r="AG5" s="250" t="s">
        <v>58</v>
      </c>
      <c r="AH5" s="251"/>
      <c r="AI5" s="251"/>
      <c r="AJ5" s="252"/>
      <c r="AK5" s="250"/>
      <c r="AL5" s="251"/>
      <c r="AM5" s="251"/>
      <c r="AN5" s="252"/>
      <c r="AO5" s="296"/>
      <c r="AP5" s="297"/>
      <c r="AQ5" s="297"/>
      <c r="AR5" s="298"/>
      <c r="AS5" s="250"/>
      <c r="AT5" s="251"/>
      <c r="AU5" s="251"/>
      <c r="AV5" s="252"/>
      <c r="AW5" s="250"/>
      <c r="AX5" s="251"/>
      <c r="AY5" s="251"/>
      <c r="AZ5" s="252"/>
      <c r="BA5" s="250" t="s">
        <v>81</v>
      </c>
      <c r="BB5" s="251"/>
      <c r="BC5" s="251"/>
      <c r="BD5" s="252"/>
      <c r="BE5" s="250"/>
      <c r="BF5" s="251"/>
      <c r="BG5" s="252"/>
      <c r="BH5" s="269" t="s">
        <v>72</v>
      </c>
      <c r="BI5" s="270"/>
      <c r="BJ5" s="270"/>
      <c r="BK5" s="271"/>
      <c r="BL5" s="266"/>
      <c r="BM5" s="266"/>
      <c r="BN5" s="266"/>
      <c r="BO5" s="267"/>
    </row>
    <row r="6" spans="1:67" s="185" customFormat="1" ht="16.5" customHeight="1">
      <c r="A6" s="274"/>
      <c r="B6" s="278"/>
      <c r="C6" s="278"/>
      <c r="D6" s="278"/>
      <c r="E6" s="278"/>
      <c r="F6" s="284"/>
      <c r="G6" s="285"/>
      <c r="H6" s="285"/>
      <c r="I6" s="286"/>
      <c r="J6" s="253"/>
      <c r="K6" s="254"/>
      <c r="L6" s="254"/>
      <c r="M6" s="255"/>
      <c r="N6" s="253"/>
      <c r="O6" s="254"/>
      <c r="P6" s="254"/>
      <c r="Q6" s="255"/>
      <c r="R6" s="253"/>
      <c r="S6" s="254"/>
      <c r="T6" s="255"/>
      <c r="U6" s="253"/>
      <c r="V6" s="254"/>
      <c r="W6" s="254"/>
      <c r="X6" s="255"/>
      <c r="Y6" s="253"/>
      <c r="Z6" s="254"/>
      <c r="AA6" s="254"/>
      <c r="AB6" s="255"/>
      <c r="AC6" s="253"/>
      <c r="AD6" s="254"/>
      <c r="AE6" s="254"/>
      <c r="AF6" s="255"/>
      <c r="AG6" s="253"/>
      <c r="AH6" s="254"/>
      <c r="AI6" s="254"/>
      <c r="AJ6" s="255"/>
      <c r="AK6" s="253"/>
      <c r="AL6" s="254"/>
      <c r="AM6" s="254"/>
      <c r="AN6" s="255"/>
      <c r="AO6" s="299"/>
      <c r="AP6" s="300"/>
      <c r="AQ6" s="300"/>
      <c r="AR6" s="301"/>
      <c r="AS6" s="253"/>
      <c r="AT6" s="254"/>
      <c r="AU6" s="254"/>
      <c r="AV6" s="255"/>
      <c r="AW6" s="253"/>
      <c r="AX6" s="254"/>
      <c r="AY6" s="254"/>
      <c r="AZ6" s="255"/>
      <c r="BA6" s="253"/>
      <c r="BB6" s="254"/>
      <c r="BC6" s="254"/>
      <c r="BD6" s="255"/>
      <c r="BE6" s="253"/>
      <c r="BF6" s="254"/>
      <c r="BG6" s="255"/>
      <c r="BH6" s="253"/>
      <c r="BI6" s="254"/>
      <c r="BJ6" s="254"/>
      <c r="BK6" s="255"/>
      <c r="BL6" s="266"/>
      <c r="BM6" s="266"/>
      <c r="BN6" s="266"/>
      <c r="BO6" s="267"/>
    </row>
    <row r="7" spans="1:67" ht="35.25" customHeight="1">
      <c r="A7" s="274"/>
      <c r="B7" s="261">
        <v>2018</v>
      </c>
      <c r="C7" s="259">
        <v>2019</v>
      </c>
      <c r="D7" s="272" t="s">
        <v>6</v>
      </c>
      <c r="E7" s="272"/>
      <c r="F7" s="261">
        <f>B7</f>
        <v>2018</v>
      </c>
      <c r="G7" s="261">
        <f>C7</f>
        <v>2019</v>
      </c>
      <c r="H7" s="272" t="s">
        <v>6</v>
      </c>
      <c r="I7" s="272"/>
      <c r="J7" s="261">
        <f>B7</f>
        <v>2018</v>
      </c>
      <c r="K7" s="261">
        <f>C7</f>
        <v>2019</v>
      </c>
      <c r="L7" s="279" t="s">
        <v>6</v>
      </c>
      <c r="M7" s="280"/>
      <c r="N7" s="261">
        <f>B7</f>
        <v>2018</v>
      </c>
      <c r="O7" s="261">
        <f>C7</f>
        <v>2019</v>
      </c>
      <c r="P7" s="272" t="s">
        <v>6</v>
      </c>
      <c r="Q7" s="272"/>
      <c r="R7" s="261">
        <f>F7</f>
        <v>2018</v>
      </c>
      <c r="S7" s="261">
        <f>G7</f>
        <v>2019</v>
      </c>
      <c r="T7" s="262" t="s">
        <v>63</v>
      </c>
      <c r="U7" s="261">
        <f>B7</f>
        <v>2018</v>
      </c>
      <c r="V7" s="261">
        <f>C7</f>
        <v>2019</v>
      </c>
      <c r="W7" s="272" t="s">
        <v>6</v>
      </c>
      <c r="X7" s="272"/>
      <c r="Y7" s="259">
        <f>B7</f>
        <v>2018</v>
      </c>
      <c r="Z7" s="259">
        <f>C7</f>
        <v>2019</v>
      </c>
      <c r="AA7" s="272" t="s">
        <v>6</v>
      </c>
      <c r="AB7" s="272"/>
      <c r="AC7" s="261">
        <f>B7</f>
        <v>2018</v>
      </c>
      <c r="AD7" s="261">
        <f>C7</f>
        <v>2019</v>
      </c>
      <c r="AE7" s="272" t="s">
        <v>6</v>
      </c>
      <c r="AF7" s="272"/>
      <c r="AG7" s="261">
        <f>AC7</f>
        <v>2018</v>
      </c>
      <c r="AH7" s="261">
        <f>AD7</f>
        <v>2019</v>
      </c>
      <c r="AI7" s="272" t="s">
        <v>6</v>
      </c>
      <c r="AJ7" s="272"/>
      <c r="AK7" s="259">
        <f>AC7</f>
        <v>2018</v>
      </c>
      <c r="AL7" s="259">
        <f>AD7</f>
        <v>2019</v>
      </c>
      <c r="AM7" s="279" t="s">
        <v>6</v>
      </c>
      <c r="AN7" s="280"/>
      <c r="AO7" s="259">
        <f>AK7</f>
        <v>2018</v>
      </c>
      <c r="AP7" s="259">
        <f>AL7</f>
        <v>2019</v>
      </c>
      <c r="AQ7" s="272" t="s">
        <v>6</v>
      </c>
      <c r="AR7" s="272"/>
      <c r="AS7" s="261">
        <v>2018</v>
      </c>
      <c r="AT7" s="261">
        <v>2019</v>
      </c>
      <c r="AU7" s="272" t="s">
        <v>6</v>
      </c>
      <c r="AV7" s="272"/>
      <c r="AW7" s="259">
        <f>AO7</f>
        <v>2018</v>
      </c>
      <c r="AX7" s="259">
        <f>AP7</f>
        <v>2019</v>
      </c>
      <c r="AY7" s="279" t="s">
        <v>6</v>
      </c>
      <c r="AZ7" s="280"/>
      <c r="BA7" s="261">
        <f>AW7</f>
        <v>2018</v>
      </c>
      <c r="BB7" s="261">
        <f>AX7</f>
        <v>2019</v>
      </c>
      <c r="BC7" s="272" t="s">
        <v>6</v>
      </c>
      <c r="BD7" s="272"/>
      <c r="BE7" s="261">
        <f>BA7</f>
        <v>2018</v>
      </c>
      <c r="BF7" s="261">
        <f>BB7</f>
        <v>2019</v>
      </c>
      <c r="BG7" s="259" t="s">
        <v>7</v>
      </c>
      <c r="BH7" s="260">
        <f>BE7</f>
        <v>2018</v>
      </c>
      <c r="BI7" s="260">
        <f>BF7</f>
        <v>2019</v>
      </c>
      <c r="BJ7" s="263" t="s">
        <v>6</v>
      </c>
      <c r="BK7" s="263"/>
      <c r="BL7" s="260">
        <v>2018</v>
      </c>
      <c r="BM7" s="260">
        <v>2019</v>
      </c>
      <c r="BN7" s="263" t="s">
        <v>6</v>
      </c>
      <c r="BO7" s="268"/>
    </row>
    <row r="8" spans="1:67" s="11" customFormat="1" ht="18.75" customHeight="1">
      <c r="A8" s="275"/>
      <c r="B8" s="261"/>
      <c r="C8" s="260"/>
      <c r="D8" s="55" t="s">
        <v>2</v>
      </c>
      <c r="E8" s="55" t="s">
        <v>7</v>
      </c>
      <c r="F8" s="261"/>
      <c r="G8" s="261"/>
      <c r="H8" s="55" t="s">
        <v>2</v>
      </c>
      <c r="I8" s="55" t="s">
        <v>7</v>
      </c>
      <c r="J8" s="261"/>
      <c r="K8" s="261"/>
      <c r="L8" s="55" t="s">
        <v>2</v>
      </c>
      <c r="M8" s="55" t="s">
        <v>7</v>
      </c>
      <c r="N8" s="261"/>
      <c r="O8" s="261"/>
      <c r="P8" s="55" t="s">
        <v>2</v>
      </c>
      <c r="Q8" s="55" t="s">
        <v>7</v>
      </c>
      <c r="R8" s="261"/>
      <c r="S8" s="261"/>
      <c r="T8" s="263"/>
      <c r="U8" s="261"/>
      <c r="V8" s="261"/>
      <c r="W8" s="55" t="s">
        <v>2</v>
      </c>
      <c r="X8" s="55" t="s">
        <v>7</v>
      </c>
      <c r="Y8" s="260"/>
      <c r="Z8" s="260"/>
      <c r="AA8" s="55" t="s">
        <v>2</v>
      </c>
      <c r="AB8" s="55" t="s">
        <v>7</v>
      </c>
      <c r="AC8" s="261"/>
      <c r="AD8" s="261"/>
      <c r="AE8" s="55" t="s">
        <v>2</v>
      </c>
      <c r="AF8" s="55" t="s">
        <v>7</v>
      </c>
      <c r="AG8" s="261"/>
      <c r="AH8" s="261"/>
      <c r="AI8" s="55" t="s">
        <v>2</v>
      </c>
      <c r="AJ8" s="55" t="s">
        <v>7</v>
      </c>
      <c r="AK8" s="260"/>
      <c r="AL8" s="260"/>
      <c r="AM8" s="55" t="s">
        <v>2</v>
      </c>
      <c r="AN8" s="55" t="s">
        <v>7</v>
      </c>
      <c r="AO8" s="260"/>
      <c r="AP8" s="260"/>
      <c r="AQ8" s="55" t="s">
        <v>2</v>
      </c>
      <c r="AR8" s="55" t="s">
        <v>7</v>
      </c>
      <c r="AS8" s="261"/>
      <c r="AT8" s="261"/>
      <c r="AU8" s="55" t="s">
        <v>2</v>
      </c>
      <c r="AV8" s="55" t="s">
        <v>7</v>
      </c>
      <c r="AW8" s="260"/>
      <c r="AX8" s="260"/>
      <c r="AY8" s="55" t="s">
        <v>2</v>
      </c>
      <c r="AZ8" s="55" t="s">
        <v>7</v>
      </c>
      <c r="BA8" s="261"/>
      <c r="BB8" s="261"/>
      <c r="BC8" s="55" t="s">
        <v>2</v>
      </c>
      <c r="BD8" s="55" t="s">
        <v>7</v>
      </c>
      <c r="BE8" s="261"/>
      <c r="BF8" s="261"/>
      <c r="BG8" s="260"/>
      <c r="BH8" s="261"/>
      <c r="BI8" s="261"/>
      <c r="BJ8" s="55" t="s">
        <v>2</v>
      </c>
      <c r="BK8" s="55" t="s">
        <v>7</v>
      </c>
      <c r="BL8" s="261"/>
      <c r="BM8" s="261"/>
      <c r="BN8" s="55" t="s">
        <v>2</v>
      </c>
      <c r="BO8" s="101" t="s">
        <v>7</v>
      </c>
    </row>
    <row r="9" spans="1:67" ht="12.75" customHeight="1">
      <c r="A9" s="102" t="s">
        <v>8</v>
      </c>
      <c r="B9" s="12">
        <v>1</v>
      </c>
      <c r="C9" s="12">
        <v>2</v>
      </c>
      <c r="D9" s="12">
        <v>3</v>
      </c>
      <c r="E9" s="12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  <c r="M9" s="53">
        <v>12</v>
      </c>
      <c r="N9" s="57">
        <v>13</v>
      </c>
      <c r="O9" s="53">
        <v>14</v>
      </c>
      <c r="P9" s="53">
        <v>15</v>
      </c>
      <c r="Q9" s="53">
        <v>16</v>
      </c>
      <c r="R9" s="53">
        <v>17</v>
      </c>
      <c r="S9" s="53">
        <v>18</v>
      </c>
      <c r="T9" s="53">
        <v>19</v>
      </c>
      <c r="U9" s="53">
        <v>20</v>
      </c>
      <c r="V9" s="53">
        <v>21</v>
      </c>
      <c r="W9" s="53">
        <v>22</v>
      </c>
      <c r="X9" s="53">
        <v>23</v>
      </c>
      <c r="Y9" s="53">
        <v>24</v>
      </c>
      <c r="Z9" s="53">
        <v>25</v>
      </c>
      <c r="AA9" s="53">
        <v>26</v>
      </c>
      <c r="AB9" s="53">
        <v>27</v>
      </c>
      <c r="AC9" s="53">
        <v>28</v>
      </c>
      <c r="AD9" s="53">
        <v>29</v>
      </c>
      <c r="AE9" s="53">
        <v>30</v>
      </c>
      <c r="AF9" s="53">
        <v>31</v>
      </c>
      <c r="AG9" s="53">
        <v>32</v>
      </c>
      <c r="AH9" s="53">
        <v>33</v>
      </c>
      <c r="AI9" s="53">
        <v>34</v>
      </c>
      <c r="AJ9" s="53">
        <v>35</v>
      </c>
      <c r="AK9" s="53">
        <v>36</v>
      </c>
      <c r="AL9" s="53">
        <v>37</v>
      </c>
      <c r="AM9" s="53">
        <v>38</v>
      </c>
      <c r="AN9" s="53">
        <v>39</v>
      </c>
      <c r="AO9" s="53">
        <v>40</v>
      </c>
      <c r="AP9" s="53">
        <v>41</v>
      </c>
      <c r="AQ9" s="53">
        <v>42</v>
      </c>
      <c r="AR9" s="53">
        <v>43</v>
      </c>
      <c r="AS9" s="53">
        <v>44</v>
      </c>
      <c r="AT9" s="53">
        <v>45</v>
      </c>
      <c r="AU9" s="53">
        <v>46</v>
      </c>
      <c r="AV9" s="53">
        <v>47</v>
      </c>
      <c r="AW9" s="53">
        <v>48</v>
      </c>
      <c r="AX9" s="53">
        <v>49</v>
      </c>
      <c r="AY9" s="53">
        <v>50</v>
      </c>
      <c r="AZ9" s="53">
        <v>51</v>
      </c>
      <c r="BA9" s="53">
        <v>52</v>
      </c>
      <c r="BB9" s="53">
        <v>53</v>
      </c>
      <c r="BC9" s="53">
        <v>54</v>
      </c>
      <c r="BD9" s="53">
        <v>55</v>
      </c>
      <c r="BE9" s="53">
        <v>56</v>
      </c>
      <c r="BF9" s="53">
        <v>57</v>
      </c>
      <c r="BG9" s="53">
        <v>58</v>
      </c>
      <c r="BH9" s="53">
        <v>59</v>
      </c>
      <c r="BI9" s="53">
        <v>60</v>
      </c>
      <c r="BJ9" s="53">
        <v>61</v>
      </c>
      <c r="BK9" s="53">
        <v>62</v>
      </c>
      <c r="BL9" s="53">
        <v>63</v>
      </c>
      <c r="BM9" s="53">
        <v>64</v>
      </c>
      <c r="BN9" s="53">
        <v>65</v>
      </c>
      <c r="BO9" s="103">
        <v>66</v>
      </c>
    </row>
    <row r="10" spans="1:67" s="65" customFormat="1" ht="42" customHeight="1">
      <c r="A10" s="186" t="s">
        <v>141</v>
      </c>
      <c r="B10" s="59">
        <v>28309</v>
      </c>
      <c r="C10" s="59">
        <v>27752</v>
      </c>
      <c r="D10" s="58">
        <v>98.03242784980041</v>
      </c>
      <c r="E10" s="59">
        <v>-557</v>
      </c>
      <c r="F10" s="59">
        <v>19097</v>
      </c>
      <c r="G10" s="59">
        <v>19121</v>
      </c>
      <c r="H10" s="58">
        <v>100.1256741896633</v>
      </c>
      <c r="I10" s="59">
        <v>24</v>
      </c>
      <c r="J10" s="59">
        <v>19036</v>
      </c>
      <c r="K10" s="59">
        <v>17732</v>
      </c>
      <c r="L10" s="58">
        <v>93.14982139104853</v>
      </c>
      <c r="M10" s="59">
        <v>-1304</v>
      </c>
      <c r="N10" s="59">
        <v>6607</v>
      </c>
      <c r="O10" s="59">
        <v>6421</v>
      </c>
      <c r="P10" s="62">
        <v>97.18480399576207</v>
      </c>
      <c r="Q10" s="66">
        <v>-186</v>
      </c>
      <c r="R10" s="62">
        <v>34.7</v>
      </c>
      <c r="S10" s="62">
        <v>36.2</v>
      </c>
      <c r="T10" s="62">
        <v>1.5</v>
      </c>
      <c r="U10" s="59">
        <v>1360</v>
      </c>
      <c r="V10" s="66">
        <v>1420</v>
      </c>
      <c r="W10" s="62">
        <v>104.41176470588236</v>
      </c>
      <c r="X10" s="59">
        <v>60</v>
      </c>
      <c r="Y10" s="59">
        <v>111152</v>
      </c>
      <c r="Z10" s="59">
        <v>92475</v>
      </c>
      <c r="AA10" s="58">
        <v>83.19688354685476</v>
      </c>
      <c r="AB10" s="59">
        <v>-18677</v>
      </c>
      <c r="AC10" s="59">
        <v>27381</v>
      </c>
      <c r="AD10" s="59">
        <v>26165</v>
      </c>
      <c r="AE10" s="58">
        <v>95.55896424527958</v>
      </c>
      <c r="AF10" s="59">
        <v>-1216</v>
      </c>
      <c r="AG10" s="59">
        <v>57494</v>
      </c>
      <c r="AH10" s="61">
        <v>52365</v>
      </c>
      <c r="AI10" s="58">
        <v>91.07906912025602</v>
      </c>
      <c r="AJ10" s="59">
        <v>-5129</v>
      </c>
      <c r="AK10" s="59">
        <v>4020</v>
      </c>
      <c r="AL10" s="59">
        <v>2998</v>
      </c>
      <c r="AM10" s="62">
        <v>74.57711442786069</v>
      </c>
      <c r="AN10" s="59">
        <v>-1022</v>
      </c>
      <c r="AO10" s="64">
        <v>16170</v>
      </c>
      <c r="AP10" s="64">
        <v>17374</v>
      </c>
      <c r="AQ10" s="63">
        <v>107.4</v>
      </c>
      <c r="AR10" s="64">
        <v>1204</v>
      </c>
      <c r="AS10" s="166">
        <v>70703</v>
      </c>
      <c r="AT10" s="59">
        <v>74923</v>
      </c>
      <c r="AU10" s="62">
        <v>106</v>
      </c>
      <c r="AV10" s="59">
        <v>4220</v>
      </c>
      <c r="AW10" s="59">
        <v>8631</v>
      </c>
      <c r="AX10" s="59">
        <v>8772</v>
      </c>
      <c r="AY10" s="62">
        <v>101.63364615919362</v>
      </c>
      <c r="AZ10" s="59">
        <v>141</v>
      </c>
      <c r="BA10" s="59">
        <v>7482</v>
      </c>
      <c r="BB10" s="59">
        <v>7679</v>
      </c>
      <c r="BC10" s="62">
        <v>102.63298583266507</v>
      </c>
      <c r="BD10" s="59">
        <v>197</v>
      </c>
      <c r="BE10" s="61">
        <v>5601</v>
      </c>
      <c r="BF10" s="59">
        <v>6566</v>
      </c>
      <c r="BG10" s="59">
        <v>965</v>
      </c>
      <c r="BH10" s="59">
        <v>7763</v>
      </c>
      <c r="BI10" s="59">
        <v>8703</v>
      </c>
      <c r="BJ10" s="62">
        <v>112.1</v>
      </c>
      <c r="BK10" s="59">
        <v>940</v>
      </c>
      <c r="BL10" s="59">
        <v>6874.94</v>
      </c>
      <c r="BM10" s="59">
        <v>7937.93</v>
      </c>
      <c r="BN10" s="62">
        <v>115.4618076666851</v>
      </c>
      <c r="BO10" s="104">
        <v>1062.9900000000007</v>
      </c>
    </row>
    <row r="11" spans="1:67" s="13" customFormat="1" ht="51.75" customHeight="1">
      <c r="A11" s="82" t="s">
        <v>46</v>
      </c>
      <c r="B11" s="70">
        <v>3274</v>
      </c>
      <c r="C11" s="70">
        <v>3204</v>
      </c>
      <c r="D11" s="58">
        <v>97.86194257788637</v>
      </c>
      <c r="E11" s="59">
        <v>-70</v>
      </c>
      <c r="F11" s="70">
        <v>2214</v>
      </c>
      <c r="G11" s="70">
        <v>2235</v>
      </c>
      <c r="H11" s="58">
        <v>100.94850948509486</v>
      </c>
      <c r="I11" s="59">
        <v>21</v>
      </c>
      <c r="J11" s="69">
        <v>1904</v>
      </c>
      <c r="K11" s="69">
        <v>1741</v>
      </c>
      <c r="L11" s="58">
        <v>91.43907563025209</v>
      </c>
      <c r="M11" s="59">
        <v>-163</v>
      </c>
      <c r="N11" s="67">
        <v>459</v>
      </c>
      <c r="O11" s="67">
        <v>337</v>
      </c>
      <c r="P11" s="62">
        <v>73.42047930283225</v>
      </c>
      <c r="Q11" s="66">
        <v>-122</v>
      </c>
      <c r="R11" s="68">
        <v>24.1</v>
      </c>
      <c r="S11" s="68">
        <v>19.4</v>
      </c>
      <c r="T11" s="60">
        <v>-4.700000000000003</v>
      </c>
      <c r="U11" s="67">
        <v>129</v>
      </c>
      <c r="V11" s="67">
        <v>126</v>
      </c>
      <c r="W11" s="62">
        <v>97.67441860465115</v>
      </c>
      <c r="X11" s="59">
        <v>-3</v>
      </c>
      <c r="Y11" s="70">
        <v>10063</v>
      </c>
      <c r="Z11" s="70">
        <v>7673</v>
      </c>
      <c r="AA11" s="58">
        <v>76.24962734770942</v>
      </c>
      <c r="AB11" s="59">
        <v>-2390</v>
      </c>
      <c r="AC11" s="70">
        <v>2999</v>
      </c>
      <c r="AD11" s="70">
        <v>2983</v>
      </c>
      <c r="AE11" s="58">
        <v>99.46648882960987</v>
      </c>
      <c r="AF11" s="59">
        <v>-16</v>
      </c>
      <c r="AG11" s="70">
        <v>5565</v>
      </c>
      <c r="AH11" s="70">
        <v>3186</v>
      </c>
      <c r="AI11" s="58">
        <v>57.25067385444744</v>
      </c>
      <c r="AJ11" s="59">
        <v>-2379</v>
      </c>
      <c r="AK11" s="67">
        <v>489</v>
      </c>
      <c r="AL11" s="67">
        <v>360</v>
      </c>
      <c r="AM11" s="62">
        <v>73.61963190184049</v>
      </c>
      <c r="AN11" s="59">
        <v>-129</v>
      </c>
      <c r="AO11" s="67">
        <v>1461</v>
      </c>
      <c r="AP11" s="67">
        <v>1559</v>
      </c>
      <c r="AQ11" s="63">
        <v>106.7</v>
      </c>
      <c r="AR11" s="64">
        <v>98</v>
      </c>
      <c r="AS11" s="70">
        <v>6156</v>
      </c>
      <c r="AT11" s="70">
        <v>6538</v>
      </c>
      <c r="AU11" s="62">
        <v>106.2</v>
      </c>
      <c r="AV11" s="59">
        <v>382</v>
      </c>
      <c r="AW11" s="70">
        <v>969</v>
      </c>
      <c r="AX11" s="70">
        <v>947</v>
      </c>
      <c r="AY11" s="62">
        <v>97.7296181630547</v>
      </c>
      <c r="AZ11" s="59">
        <v>-22</v>
      </c>
      <c r="BA11" s="70">
        <v>800</v>
      </c>
      <c r="BB11" s="70">
        <v>778</v>
      </c>
      <c r="BC11" s="62">
        <v>97.25</v>
      </c>
      <c r="BD11" s="59">
        <v>-22</v>
      </c>
      <c r="BE11" s="70">
        <v>5563.087248322147</v>
      </c>
      <c r="BF11" s="70">
        <v>6714.011799410029</v>
      </c>
      <c r="BG11" s="59">
        <v>1150.9245510878818</v>
      </c>
      <c r="BH11" s="70">
        <v>717</v>
      </c>
      <c r="BI11" s="70">
        <v>907</v>
      </c>
      <c r="BJ11" s="62">
        <v>126.5</v>
      </c>
      <c r="BK11" s="59">
        <v>190</v>
      </c>
      <c r="BL11" s="70">
        <v>7111.51</v>
      </c>
      <c r="BM11" s="70">
        <v>6548.16</v>
      </c>
      <c r="BN11" s="62">
        <v>92.07833498089717</v>
      </c>
      <c r="BO11" s="105">
        <v>-563.3500000000004</v>
      </c>
    </row>
    <row r="12" spans="1:67" s="13" customFormat="1" ht="51.75" customHeight="1">
      <c r="A12" s="82" t="s">
        <v>55</v>
      </c>
      <c r="B12" s="70">
        <v>4212</v>
      </c>
      <c r="C12" s="70">
        <v>4267</v>
      </c>
      <c r="D12" s="58">
        <v>101.30579297245963</v>
      </c>
      <c r="E12" s="59">
        <v>55</v>
      </c>
      <c r="F12" s="70">
        <v>2911</v>
      </c>
      <c r="G12" s="70">
        <v>2944</v>
      </c>
      <c r="H12" s="58">
        <v>101.13363105462041</v>
      </c>
      <c r="I12" s="59">
        <v>33</v>
      </c>
      <c r="J12" s="69">
        <v>2331</v>
      </c>
      <c r="K12" s="69">
        <v>2540</v>
      </c>
      <c r="L12" s="58">
        <v>108.96610896610896</v>
      </c>
      <c r="M12" s="59">
        <v>209</v>
      </c>
      <c r="N12" s="67">
        <v>401</v>
      </c>
      <c r="O12" s="67">
        <v>745</v>
      </c>
      <c r="P12" s="62">
        <v>185.785536159601</v>
      </c>
      <c r="Q12" s="66">
        <v>344</v>
      </c>
      <c r="R12" s="68">
        <v>17.2</v>
      </c>
      <c r="S12" s="68">
        <v>29.3</v>
      </c>
      <c r="T12" s="60">
        <v>12.100000000000001</v>
      </c>
      <c r="U12" s="67">
        <v>170</v>
      </c>
      <c r="V12" s="67">
        <v>208</v>
      </c>
      <c r="W12" s="62">
        <v>122.3529411764706</v>
      </c>
      <c r="X12" s="59">
        <v>38</v>
      </c>
      <c r="Y12" s="70">
        <v>12687</v>
      </c>
      <c r="Z12" s="70">
        <v>10797</v>
      </c>
      <c r="AA12" s="58">
        <v>85.10286119650036</v>
      </c>
      <c r="AB12" s="59">
        <v>-1890</v>
      </c>
      <c r="AC12" s="70">
        <v>4109</v>
      </c>
      <c r="AD12" s="70">
        <v>3889</v>
      </c>
      <c r="AE12" s="58">
        <v>94.64589924555852</v>
      </c>
      <c r="AF12" s="59">
        <v>-220</v>
      </c>
      <c r="AG12" s="70">
        <v>6649</v>
      </c>
      <c r="AH12" s="70">
        <v>5884</v>
      </c>
      <c r="AI12" s="58">
        <v>88.49451045269966</v>
      </c>
      <c r="AJ12" s="59">
        <v>-765</v>
      </c>
      <c r="AK12" s="67">
        <v>559</v>
      </c>
      <c r="AL12" s="67">
        <v>380</v>
      </c>
      <c r="AM12" s="62">
        <v>67.97853309481216</v>
      </c>
      <c r="AN12" s="59">
        <v>-179</v>
      </c>
      <c r="AO12" s="67">
        <v>1437</v>
      </c>
      <c r="AP12" s="67">
        <v>1740</v>
      </c>
      <c r="AQ12" s="63">
        <v>121.1</v>
      </c>
      <c r="AR12" s="64">
        <v>303</v>
      </c>
      <c r="AS12" s="70">
        <v>6187</v>
      </c>
      <c r="AT12" s="70">
        <v>7332</v>
      </c>
      <c r="AU12" s="62">
        <v>118.5</v>
      </c>
      <c r="AV12" s="59">
        <v>1145</v>
      </c>
      <c r="AW12" s="70">
        <v>1323</v>
      </c>
      <c r="AX12" s="70">
        <v>1273</v>
      </c>
      <c r="AY12" s="62">
        <v>96.2207105064248</v>
      </c>
      <c r="AZ12" s="59">
        <v>-50</v>
      </c>
      <c r="BA12" s="70">
        <v>1190</v>
      </c>
      <c r="BB12" s="70">
        <v>1170</v>
      </c>
      <c r="BC12" s="62">
        <v>98.31932773109243</v>
      </c>
      <c r="BD12" s="59">
        <v>-20</v>
      </c>
      <c r="BE12" s="70">
        <v>5900.845070422535</v>
      </c>
      <c r="BF12" s="70">
        <v>6898.263888888889</v>
      </c>
      <c r="BG12" s="59">
        <v>997.4188184663535</v>
      </c>
      <c r="BH12" s="70">
        <v>810</v>
      </c>
      <c r="BI12" s="70">
        <v>810</v>
      </c>
      <c r="BJ12" s="62">
        <v>100</v>
      </c>
      <c r="BK12" s="59">
        <v>0</v>
      </c>
      <c r="BL12" s="70">
        <v>6507.25</v>
      </c>
      <c r="BM12" s="70">
        <v>7551.86</v>
      </c>
      <c r="BN12" s="62">
        <v>116.053017787852</v>
      </c>
      <c r="BO12" s="105">
        <v>1044.6099999999997</v>
      </c>
    </row>
    <row r="13" spans="1:67" s="13" customFormat="1" ht="53.25" customHeight="1">
      <c r="A13" s="82" t="s">
        <v>47</v>
      </c>
      <c r="B13" s="70">
        <v>3248</v>
      </c>
      <c r="C13" s="70">
        <v>3231</v>
      </c>
      <c r="D13" s="58">
        <v>99.47660098522168</v>
      </c>
      <c r="E13" s="59">
        <v>-17</v>
      </c>
      <c r="F13" s="70">
        <v>2098</v>
      </c>
      <c r="G13" s="70">
        <v>2196</v>
      </c>
      <c r="H13" s="58">
        <v>104.67111534795043</v>
      </c>
      <c r="I13" s="59">
        <v>98</v>
      </c>
      <c r="J13" s="69">
        <v>2297</v>
      </c>
      <c r="K13" s="69">
        <v>1818</v>
      </c>
      <c r="L13" s="58">
        <v>79.14671310404876</v>
      </c>
      <c r="M13" s="59">
        <v>-479</v>
      </c>
      <c r="N13" s="67">
        <v>702</v>
      </c>
      <c r="O13" s="67">
        <v>401</v>
      </c>
      <c r="P13" s="62">
        <v>57.12250712250713</v>
      </c>
      <c r="Q13" s="66">
        <v>-301</v>
      </c>
      <c r="R13" s="68">
        <v>30.6</v>
      </c>
      <c r="S13" s="68">
        <v>22.1</v>
      </c>
      <c r="T13" s="60">
        <v>-8.5</v>
      </c>
      <c r="U13" s="67">
        <v>196</v>
      </c>
      <c r="V13" s="67">
        <v>211</v>
      </c>
      <c r="W13" s="62">
        <v>107.65306122448979</v>
      </c>
      <c r="X13" s="59">
        <v>15</v>
      </c>
      <c r="Y13" s="70">
        <v>14505</v>
      </c>
      <c r="Z13" s="70">
        <v>9348</v>
      </c>
      <c r="AA13" s="58">
        <v>64.44674250258532</v>
      </c>
      <c r="AB13" s="59">
        <v>-5157</v>
      </c>
      <c r="AC13" s="70">
        <v>3171</v>
      </c>
      <c r="AD13" s="70">
        <v>3158</v>
      </c>
      <c r="AE13" s="58">
        <v>99.59003468937244</v>
      </c>
      <c r="AF13" s="59">
        <v>-13</v>
      </c>
      <c r="AG13" s="70">
        <v>6845</v>
      </c>
      <c r="AH13" s="70">
        <v>4274</v>
      </c>
      <c r="AI13" s="58">
        <v>62.439737034331635</v>
      </c>
      <c r="AJ13" s="59">
        <v>-2571</v>
      </c>
      <c r="AK13" s="67">
        <v>493</v>
      </c>
      <c r="AL13" s="67">
        <v>321</v>
      </c>
      <c r="AM13" s="62">
        <v>65.11156186612575</v>
      </c>
      <c r="AN13" s="59">
        <v>-172</v>
      </c>
      <c r="AO13" s="67">
        <v>1600</v>
      </c>
      <c r="AP13" s="67">
        <v>1567</v>
      </c>
      <c r="AQ13" s="63">
        <v>97.9</v>
      </c>
      <c r="AR13" s="64">
        <v>-33</v>
      </c>
      <c r="AS13" s="70">
        <v>6843</v>
      </c>
      <c r="AT13" s="70">
        <v>6464</v>
      </c>
      <c r="AU13" s="62">
        <v>94.5</v>
      </c>
      <c r="AV13" s="59">
        <v>-379</v>
      </c>
      <c r="AW13" s="70">
        <v>1035</v>
      </c>
      <c r="AX13" s="70">
        <v>980</v>
      </c>
      <c r="AY13" s="62">
        <v>94.68599033816425</v>
      </c>
      <c r="AZ13" s="59">
        <v>-55</v>
      </c>
      <c r="BA13" s="70">
        <v>894</v>
      </c>
      <c r="BB13" s="70">
        <v>855</v>
      </c>
      <c r="BC13" s="62">
        <v>95.63758389261746</v>
      </c>
      <c r="BD13" s="59">
        <v>-39</v>
      </c>
      <c r="BE13" s="70">
        <v>5542.628992628993</v>
      </c>
      <c r="BF13" s="70">
        <v>6571.464968152866</v>
      </c>
      <c r="BG13" s="59">
        <v>1028.8359755238735</v>
      </c>
      <c r="BH13" s="70">
        <v>689</v>
      </c>
      <c r="BI13" s="70">
        <v>665</v>
      </c>
      <c r="BJ13" s="62">
        <v>96.5</v>
      </c>
      <c r="BK13" s="59">
        <v>-24</v>
      </c>
      <c r="BL13" s="70">
        <v>6320.72</v>
      </c>
      <c r="BM13" s="70">
        <v>8462.33</v>
      </c>
      <c r="BN13" s="62">
        <v>133.88237415990582</v>
      </c>
      <c r="BO13" s="105">
        <v>2141.6099999999997</v>
      </c>
    </row>
    <row r="14" spans="1:67" s="13" customFormat="1" ht="54" customHeight="1">
      <c r="A14" s="82" t="s">
        <v>48</v>
      </c>
      <c r="B14" s="70">
        <v>2987</v>
      </c>
      <c r="C14" s="70">
        <v>2838</v>
      </c>
      <c r="D14" s="58">
        <v>95.01171744224975</v>
      </c>
      <c r="E14" s="59">
        <v>-149</v>
      </c>
      <c r="F14" s="70">
        <v>1969</v>
      </c>
      <c r="G14" s="70">
        <v>1972</v>
      </c>
      <c r="H14" s="58">
        <v>100.15236160487558</v>
      </c>
      <c r="I14" s="59">
        <v>3</v>
      </c>
      <c r="J14" s="69">
        <v>2206</v>
      </c>
      <c r="K14" s="69">
        <v>1885</v>
      </c>
      <c r="L14" s="58">
        <v>85.44877606527652</v>
      </c>
      <c r="M14" s="59">
        <v>-321</v>
      </c>
      <c r="N14" s="67">
        <v>906</v>
      </c>
      <c r="O14" s="67">
        <v>764</v>
      </c>
      <c r="P14" s="62">
        <v>84.32671081677704</v>
      </c>
      <c r="Q14" s="66">
        <v>-142</v>
      </c>
      <c r="R14" s="68">
        <v>41.1</v>
      </c>
      <c r="S14" s="68">
        <v>40.5</v>
      </c>
      <c r="T14" s="60">
        <v>-0.6000000000000014</v>
      </c>
      <c r="U14" s="67">
        <v>108</v>
      </c>
      <c r="V14" s="67">
        <v>146</v>
      </c>
      <c r="W14" s="62">
        <v>135.1851851851852</v>
      </c>
      <c r="X14" s="59">
        <v>38</v>
      </c>
      <c r="Y14" s="70">
        <v>13290</v>
      </c>
      <c r="Z14" s="70">
        <v>8905</v>
      </c>
      <c r="AA14" s="58">
        <v>67.00526711813394</v>
      </c>
      <c r="AB14" s="59">
        <v>-4385</v>
      </c>
      <c r="AC14" s="70">
        <v>2919</v>
      </c>
      <c r="AD14" s="70">
        <v>2616</v>
      </c>
      <c r="AE14" s="58">
        <v>89.61973278520041</v>
      </c>
      <c r="AF14" s="59">
        <v>-303</v>
      </c>
      <c r="AG14" s="70">
        <v>7527</v>
      </c>
      <c r="AH14" s="70">
        <v>5622</v>
      </c>
      <c r="AI14" s="58">
        <v>74.69111199681147</v>
      </c>
      <c r="AJ14" s="59">
        <v>-1905</v>
      </c>
      <c r="AK14" s="67">
        <v>449</v>
      </c>
      <c r="AL14" s="67">
        <v>298</v>
      </c>
      <c r="AM14" s="62">
        <v>66.36971046770601</v>
      </c>
      <c r="AN14" s="59">
        <v>-151</v>
      </c>
      <c r="AO14" s="67">
        <v>1605</v>
      </c>
      <c r="AP14" s="67">
        <v>1731</v>
      </c>
      <c r="AQ14" s="63">
        <v>107.9</v>
      </c>
      <c r="AR14" s="64">
        <v>126</v>
      </c>
      <c r="AS14" s="70">
        <v>7208</v>
      </c>
      <c r="AT14" s="70">
        <v>8038</v>
      </c>
      <c r="AU14" s="62">
        <v>111.5</v>
      </c>
      <c r="AV14" s="59">
        <v>830</v>
      </c>
      <c r="AW14" s="70">
        <v>866</v>
      </c>
      <c r="AX14" s="70">
        <v>961</v>
      </c>
      <c r="AY14" s="62">
        <v>110.96997690531178</v>
      </c>
      <c r="AZ14" s="59">
        <v>95</v>
      </c>
      <c r="BA14" s="70">
        <v>744</v>
      </c>
      <c r="BB14" s="70">
        <v>821</v>
      </c>
      <c r="BC14" s="62">
        <v>110.34946236559139</v>
      </c>
      <c r="BD14" s="59">
        <v>77</v>
      </c>
      <c r="BE14" s="70">
        <v>5861.812778603269</v>
      </c>
      <c r="BF14" s="70">
        <v>6585.355648535565</v>
      </c>
      <c r="BG14" s="59">
        <v>723.5428699322956</v>
      </c>
      <c r="BH14" s="70">
        <v>795</v>
      </c>
      <c r="BI14" s="70">
        <v>855</v>
      </c>
      <c r="BJ14" s="62">
        <v>107.5</v>
      </c>
      <c r="BK14" s="59">
        <v>60</v>
      </c>
      <c r="BL14" s="70">
        <v>6664.02</v>
      </c>
      <c r="BM14" s="70">
        <v>7723.18</v>
      </c>
      <c r="BN14" s="62">
        <v>115.8937098027917</v>
      </c>
      <c r="BO14" s="105">
        <v>1059.1599999999999</v>
      </c>
    </row>
    <row r="15" spans="1:67" s="13" customFormat="1" ht="52.5" customHeight="1">
      <c r="A15" s="82" t="s">
        <v>49</v>
      </c>
      <c r="B15" s="70">
        <v>4516</v>
      </c>
      <c r="C15" s="70">
        <v>4212</v>
      </c>
      <c r="D15" s="58">
        <v>93.26837909654562</v>
      </c>
      <c r="E15" s="59">
        <v>-304</v>
      </c>
      <c r="F15" s="70">
        <v>3139</v>
      </c>
      <c r="G15" s="70">
        <v>2927</v>
      </c>
      <c r="H15" s="58">
        <v>93.24625676967186</v>
      </c>
      <c r="I15" s="59">
        <v>-212</v>
      </c>
      <c r="J15" s="69">
        <v>3660</v>
      </c>
      <c r="K15" s="69">
        <v>3398</v>
      </c>
      <c r="L15" s="58">
        <v>92.8415300546448</v>
      </c>
      <c r="M15" s="59">
        <v>-262</v>
      </c>
      <c r="N15" s="67">
        <v>1718</v>
      </c>
      <c r="O15" s="67">
        <v>1725</v>
      </c>
      <c r="P15" s="62">
        <v>100.40745052386495</v>
      </c>
      <c r="Q15" s="66">
        <v>7</v>
      </c>
      <c r="R15" s="68">
        <v>46.9</v>
      </c>
      <c r="S15" s="68">
        <v>50.8</v>
      </c>
      <c r="T15" s="60">
        <v>3.8999999999999986</v>
      </c>
      <c r="U15" s="67">
        <v>177</v>
      </c>
      <c r="V15" s="67">
        <v>124</v>
      </c>
      <c r="W15" s="62">
        <v>70.05649717514125</v>
      </c>
      <c r="X15" s="59">
        <v>-53</v>
      </c>
      <c r="Y15" s="70">
        <v>15357</v>
      </c>
      <c r="Z15" s="70">
        <v>14312</v>
      </c>
      <c r="AA15" s="58">
        <v>93.19528553753989</v>
      </c>
      <c r="AB15" s="59">
        <v>-1045</v>
      </c>
      <c r="AC15" s="70">
        <v>4426</v>
      </c>
      <c r="AD15" s="70">
        <v>4066</v>
      </c>
      <c r="AE15" s="58">
        <v>91.86624491640308</v>
      </c>
      <c r="AF15" s="59">
        <v>-360</v>
      </c>
      <c r="AG15" s="70">
        <v>6818</v>
      </c>
      <c r="AH15" s="70">
        <v>7775</v>
      </c>
      <c r="AI15" s="58">
        <v>114.03637430331474</v>
      </c>
      <c r="AJ15" s="59">
        <v>957</v>
      </c>
      <c r="AK15" s="67">
        <v>593</v>
      </c>
      <c r="AL15" s="67">
        <v>467</v>
      </c>
      <c r="AM15" s="62">
        <v>78.75210792580101</v>
      </c>
      <c r="AN15" s="59">
        <v>-126</v>
      </c>
      <c r="AO15" s="67">
        <v>1755</v>
      </c>
      <c r="AP15" s="67">
        <v>1740</v>
      </c>
      <c r="AQ15" s="63">
        <v>99.1</v>
      </c>
      <c r="AR15" s="64">
        <v>-15</v>
      </c>
      <c r="AS15" s="70">
        <v>7627</v>
      </c>
      <c r="AT15" s="70">
        <v>7444</v>
      </c>
      <c r="AU15" s="62">
        <v>97.6</v>
      </c>
      <c r="AV15" s="59">
        <v>-183</v>
      </c>
      <c r="AW15" s="70">
        <v>1285</v>
      </c>
      <c r="AX15" s="70">
        <v>1267</v>
      </c>
      <c r="AY15" s="62">
        <v>98.59922178988327</v>
      </c>
      <c r="AZ15" s="59">
        <v>-18</v>
      </c>
      <c r="BA15" s="70">
        <v>1114</v>
      </c>
      <c r="BB15" s="70">
        <v>1109</v>
      </c>
      <c r="BC15" s="62">
        <v>99.5511669658887</v>
      </c>
      <c r="BD15" s="59">
        <v>-5</v>
      </c>
      <c r="BE15" s="70">
        <v>5591.440501043841</v>
      </c>
      <c r="BF15" s="70">
        <v>6587.387387387387</v>
      </c>
      <c r="BG15" s="59">
        <v>995.9468863435459</v>
      </c>
      <c r="BH15" s="70">
        <v>628</v>
      </c>
      <c r="BI15" s="70">
        <v>817</v>
      </c>
      <c r="BJ15" s="62">
        <v>130.1</v>
      </c>
      <c r="BK15" s="59">
        <v>189</v>
      </c>
      <c r="BL15" s="70">
        <v>6449.29</v>
      </c>
      <c r="BM15" s="70">
        <v>8363.17</v>
      </c>
      <c r="BN15" s="62">
        <v>129.67582478071228</v>
      </c>
      <c r="BO15" s="105">
        <v>1913.88</v>
      </c>
    </row>
    <row r="16" spans="1:67" s="13" customFormat="1" ht="51" customHeight="1">
      <c r="A16" s="82" t="s">
        <v>50</v>
      </c>
      <c r="B16" s="70">
        <v>2957</v>
      </c>
      <c r="C16" s="70">
        <v>3031</v>
      </c>
      <c r="D16" s="58">
        <v>102.50253635441327</v>
      </c>
      <c r="E16" s="59">
        <v>74</v>
      </c>
      <c r="F16" s="70">
        <v>1956</v>
      </c>
      <c r="G16" s="70">
        <v>2067</v>
      </c>
      <c r="H16" s="58">
        <v>105.67484662576688</v>
      </c>
      <c r="I16" s="59">
        <v>111</v>
      </c>
      <c r="J16" s="69">
        <v>1807</v>
      </c>
      <c r="K16" s="69">
        <v>1749</v>
      </c>
      <c r="L16" s="58">
        <v>96.79026009961261</v>
      </c>
      <c r="M16" s="59">
        <v>-58</v>
      </c>
      <c r="N16" s="67">
        <v>408</v>
      </c>
      <c r="O16" s="67">
        <v>519</v>
      </c>
      <c r="P16" s="62">
        <v>127.20588235294117</v>
      </c>
      <c r="Q16" s="66">
        <v>111</v>
      </c>
      <c r="R16" s="68">
        <v>22.6</v>
      </c>
      <c r="S16" s="68">
        <v>29.7</v>
      </c>
      <c r="T16" s="60">
        <v>7.099999999999998</v>
      </c>
      <c r="U16" s="67">
        <v>164</v>
      </c>
      <c r="V16" s="67">
        <v>200</v>
      </c>
      <c r="W16" s="62">
        <v>121.95121951219512</v>
      </c>
      <c r="X16" s="59">
        <v>36</v>
      </c>
      <c r="Y16" s="70">
        <v>8192</v>
      </c>
      <c r="Z16" s="70">
        <v>8981</v>
      </c>
      <c r="AA16" s="58">
        <v>109.63134765625</v>
      </c>
      <c r="AB16" s="59">
        <v>789</v>
      </c>
      <c r="AC16" s="70">
        <v>2850</v>
      </c>
      <c r="AD16" s="70">
        <v>2718</v>
      </c>
      <c r="AE16" s="58">
        <v>95.36842105263158</v>
      </c>
      <c r="AF16" s="59">
        <v>-132</v>
      </c>
      <c r="AG16" s="70">
        <v>3521</v>
      </c>
      <c r="AH16" s="70">
        <v>5342</v>
      </c>
      <c r="AI16" s="58">
        <v>151.71826185742688</v>
      </c>
      <c r="AJ16" s="59">
        <v>1821</v>
      </c>
      <c r="AK16" s="67">
        <v>430</v>
      </c>
      <c r="AL16" s="67">
        <v>443</v>
      </c>
      <c r="AM16" s="62">
        <v>103.02325581395348</v>
      </c>
      <c r="AN16" s="59">
        <v>13</v>
      </c>
      <c r="AO16" s="67">
        <v>1600</v>
      </c>
      <c r="AP16" s="67">
        <v>1563</v>
      </c>
      <c r="AQ16" s="63">
        <v>97.7</v>
      </c>
      <c r="AR16" s="64">
        <v>-37</v>
      </c>
      <c r="AS16" s="70">
        <v>6877</v>
      </c>
      <c r="AT16" s="70">
        <v>6410</v>
      </c>
      <c r="AU16" s="62">
        <v>93.2</v>
      </c>
      <c r="AV16" s="59">
        <v>-467</v>
      </c>
      <c r="AW16" s="70">
        <v>964</v>
      </c>
      <c r="AX16" s="70">
        <v>1059</v>
      </c>
      <c r="AY16" s="62">
        <v>109.85477178423237</v>
      </c>
      <c r="AZ16" s="59">
        <v>95</v>
      </c>
      <c r="BA16" s="70">
        <v>855</v>
      </c>
      <c r="BB16" s="70">
        <v>956</v>
      </c>
      <c r="BC16" s="62">
        <v>111.81286549707603</v>
      </c>
      <c r="BD16" s="59">
        <v>101</v>
      </c>
      <c r="BE16" s="70">
        <v>5438.867438867439</v>
      </c>
      <c r="BF16" s="70">
        <v>6498.076923076923</v>
      </c>
      <c r="BG16" s="59">
        <v>1059.209484209484</v>
      </c>
      <c r="BH16" s="70">
        <v>736</v>
      </c>
      <c r="BI16" s="70">
        <v>893</v>
      </c>
      <c r="BJ16" s="62">
        <v>121.3</v>
      </c>
      <c r="BK16" s="59">
        <v>157</v>
      </c>
      <c r="BL16" s="70">
        <v>7798.9</v>
      </c>
      <c r="BM16" s="70">
        <v>8180.5</v>
      </c>
      <c r="BN16" s="62">
        <v>104.89299773044918</v>
      </c>
      <c r="BO16" s="105">
        <v>381.60000000000036</v>
      </c>
    </row>
    <row r="17" spans="1:67" s="13" customFormat="1" ht="54.75" customHeight="1">
      <c r="A17" s="82" t="s">
        <v>54</v>
      </c>
      <c r="B17" s="70">
        <v>1922</v>
      </c>
      <c r="C17" s="70">
        <v>1875</v>
      </c>
      <c r="D17" s="58">
        <v>97.55463059313215</v>
      </c>
      <c r="E17" s="59">
        <v>-47</v>
      </c>
      <c r="F17" s="70">
        <v>1284</v>
      </c>
      <c r="G17" s="70">
        <v>1275</v>
      </c>
      <c r="H17" s="58">
        <v>99.29906542056075</v>
      </c>
      <c r="I17" s="59">
        <v>-9</v>
      </c>
      <c r="J17" s="69">
        <v>1762</v>
      </c>
      <c r="K17" s="69">
        <v>1553</v>
      </c>
      <c r="L17" s="58">
        <v>88.13847900113507</v>
      </c>
      <c r="M17" s="59">
        <v>-209</v>
      </c>
      <c r="N17" s="67">
        <v>980</v>
      </c>
      <c r="O17" s="67">
        <v>829</v>
      </c>
      <c r="P17" s="62">
        <v>84.59183673469389</v>
      </c>
      <c r="Q17" s="66">
        <v>-151</v>
      </c>
      <c r="R17" s="68">
        <v>55.6</v>
      </c>
      <c r="S17" s="68">
        <v>53.4</v>
      </c>
      <c r="T17" s="60">
        <v>-2.200000000000003</v>
      </c>
      <c r="U17" s="67">
        <v>70</v>
      </c>
      <c r="V17" s="67">
        <v>112</v>
      </c>
      <c r="W17" s="62">
        <v>160</v>
      </c>
      <c r="X17" s="59">
        <v>42</v>
      </c>
      <c r="Y17" s="70">
        <v>10129</v>
      </c>
      <c r="Z17" s="70">
        <v>9323</v>
      </c>
      <c r="AA17" s="58">
        <v>92.04264981735611</v>
      </c>
      <c r="AB17" s="59">
        <v>-806</v>
      </c>
      <c r="AC17" s="70">
        <v>1851</v>
      </c>
      <c r="AD17" s="70">
        <v>1803</v>
      </c>
      <c r="AE17" s="58">
        <v>97.40680713128039</v>
      </c>
      <c r="AF17" s="59">
        <v>-48</v>
      </c>
      <c r="AG17" s="70">
        <v>6068</v>
      </c>
      <c r="AH17" s="70">
        <v>5763</v>
      </c>
      <c r="AI17" s="58">
        <v>94.97363216875412</v>
      </c>
      <c r="AJ17" s="59">
        <v>-305</v>
      </c>
      <c r="AK17" s="67">
        <v>279</v>
      </c>
      <c r="AL17" s="67">
        <v>16</v>
      </c>
      <c r="AM17" s="91">
        <v>5.734767025089606</v>
      </c>
      <c r="AN17" s="59">
        <v>-263</v>
      </c>
      <c r="AO17" s="67">
        <v>1592</v>
      </c>
      <c r="AP17" s="67">
        <v>1903</v>
      </c>
      <c r="AQ17" s="63">
        <v>119.5</v>
      </c>
      <c r="AR17" s="64">
        <v>311</v>
      </c>
      <c r="AS17" s="70">
        <v>6838</v>
      </c>
      <c r="AT17" s="70">
        <v>7831</v>
      </c>
      <c r="AU17" s="62">
        <v>114.5</v>
      </c>
      <c r="AV17" s="59">
        <v>993</v>
      </c>
      <c r="AW17" s="70">
        <v>600</v>
      </c>
      <c r="AX17" s="70">
        <v>599</v>
      </c>
      <c r="AY17" s="62">
        <v>99.83333333333333</v>
      </c>
      <c r="AZ17" s="59">
        <v>-1</v>
      </c>
      <c r="BA17" s="70">
        <v>519</v>
      </c>
      <c r="BB17" s="70">
        <v>519</v>
      </c>
      <c r="BC17" s="62">
        <v>100</v>
      </c>
      <c r="BD17" s="59">
        <v>0</v>
      </c>
      <c r="BE17" s="70">
        <v>5626.195426195426</v>
      </c>
      <c r="BF17" s="70">
        <v>6537.923728813559</v>
      </c>
      <c r="BG17" s="59">
        <v>911.7283026181331</v>
      </c>
      <c r="BH17" s="70">
        <v>794</v>
      </c>
      <c r="BI17" s="70">
        <v>965</v>
      </c>
      <c r="BJ17" s="62">
        <v>121.5</v>
      </c>
      <c r="BK17" s="59">
        <v>171</v>
      </c>
      <c r="BL17" s="70">
        <v>7296.99</v>
      </c>
      <c r="BM17" s="70">
        <v>7741.84</v>
      </c>
      <c r="BN17" s="62">
        <v>106.09634931663605</v>
      </c>
      <c r="BO17" s="105">
        <v>444.85000000000036</v>
      </c>
    </row>
    <row r="18" spans="1:67" s="13" customFormat="1" ht="54" customHeight="1">
      <c r="A18" s="82" t="s">
        <v>53</v>
      </c>
      <c r="B18" s="70">
        <v>1141</v>
      </c>
      <c r="C18" s="70">
        <v>1162</v>
      </c>
      <c r="D18" s="58">
        <v>101.840490797546</v>
      </c>
      <c r="E18" s="59">
        <v>21</v>
      </c>
      <c r="F18" s="70">
        <v>784</v>
      </c>
      <c r="G18" s="70">
        <v>798</v>
      </c>
      <c r="H18" s="58">
        <v>101.78571428571428</v>
      </c>
      <c r="I18" s="59">
        <v>14</v>
      </c>
      <c r="J18" s="69">
        <v>611</v>
      </c>
      <c r="K18" s="69">
        <v>588</v>
      </c>
      <c r="L18" s="58">
        <v>96.23567921440261</v>
      </c>
      <c r="M18" s="59">
        <v>-23</v>
      </c>
      <c r="N18" s="67">
        <v>132</v>
      </c>
      <c r="O18" s="67">
        <v>148</v>
      </c>
      <c r="P18" s="62">
        <v>112.12121212121211</v>
      </c>
      <c r="Q18" s="66">
        <v>16</v>
      </c>
      <c r="R18" s="68">
        <v>21.6</v>
      </c>
      <c r="S18" s="68">
        <v>25.2</v>
      </c>
      <c r="T18" s="60">
        <v>3.599999999999998</v>
      </c>
      <c r="U18" s="67">
        <v>74</v>
      </c>
      <c r="V18" s="67">
        <v>77</v>
      </c>
      <c r="W18" s="62">
        <v>104.05405405405406</v>
      </c>
      <c r="X18" s="59">
        <v>3</v>
      </c>
      <c r="Y18" s="70">
        <v>7349</v>
      </c>
      <c r="Z18" s="70">
        <v>6888</v>
      </c>
      <c r="AA18" s="58">
        <v>93.72703769220301</v>
      </c>
      <c r="AB18" s="59">
        <v>-461</v>
      </c>
      <c r="AC18" s="70">
        <v>1093</v>
      </c>
      <c r="AD18" s="70">
        <v>1121</v>
      </c>
      <c r="AE18" s="58">
        <v>102.56175663311986</v>
      </c>
      <c r="AF18" s="59">
        <v>28</v>
      </c>
      <c r="AG18" s="70">
        <v>3685</v>
      </c>
      <c r="AH18" s="70">
        <v>4224</v>
      </c>
      <c r="AI18" s="58">
        <v>114.6268656716418</v>
      </c>
      <c r="AJ18" s="59">
        <v>539</v>
      </c>
      <c r="AK18" s="67">
        <v>162</v>
      </c>
      <c r="AL18" s="67">
        <v>155</v>
      </c>
      <c r="AM18" s="62">
        <v>95.67901234567901</v>
      </c>
      <c r="AN18" s="59">
        <v>-7</v>
      </c>
      <c r="AO18" s="67">
        <v>1915</v>
      </c>
      <c r="AP18" s="67">
        <v>1905</v>
      </c>
      <c r="AQ18" s="63">
        <v>99.5</v>
      </c>
      <c r="AR18" s="64">
        <v>-10</v>
      </c>
      <c r="AS18" s="70">
        <v>8341</v>
      </c>
      <c r="AT18" s="70">
        <v>7822</v>
      </c>
      <c r="AU18" s="62">
        <v>93.8</v>
      </c>
      <c r="AV18" s="59">
        <v>-519</v>
      </c>
      <c r="AW18" s="70">
        <v>364</v>
      </c>
      <c r="AX18" s="70">
        <v>416</v>
      </c>
      <c r="AY18" s="62">
        <v>114.28571428571428</v>
      </c>
      <c r="AZ18" s="59">
        <v>52</v>
      </c>
      <c r="BA18" s="70">
        <v>315</v>
      </c>
      <c r="BB18" s="70">
        <v>385</v>
      </c>
      <c r="BC18" s="62">
        <v>122.22222222222223</v>
      </c>
      <c r="BD18" s="59">
        <v>70</v>
      </c>
      <c r="BE18" s="70">
        <v>5900</v>
      </c>
      <c r="BF18" s="70">
        <v>6904.4378698224855</v>
      </c>
      <c r="BG18" s="59">
        <v>1004.4378698224855</v>
      </c>
      <c r="BH18" s="70">
        <v>912</v>
      </c>
      <c r="BI18" s="70">
        <v>992</v>
      </c>
      <c r="BJ18" s="62">
        <v>108.8</v>
      </c>
      <c r="BK18" s="59">
        <v>80</v>
      </c>
      <c r="BL18" s="70">
        <v>5978.2</v>
      </c>
      <c r="BM18" s="70">
        <v>7820.5</v>
      </c>
      <c r="BN18" s="62">
        <v>130.81696831822288</v>
      </c>
      <c r="BO18" s="105">
        <v>1842.3000000000002</v>
      </c>
    </row>
    <row r="19" spans="1:67" s="13" customFormat="1" ht="54" customHeight="1">
      <c r="A19" s="82" t="s">
        <v>51</v>
      </c>
      <c r="B19" s="70">
        <v>1870</v>
      </c>
      <c r="C19" s="70">
        <v>1806</v>
      </c>
      <c r="D19" s="58">
        <v>96.57754010695187</v>
      </c>
      <c r="E19" s="59">
        <v>-64</v>
      </c>
      <c r="F19" s="70">
        <v>1226</v>
      </c>
      <c r="G19" s="70">
        <v>1273</v>
      </c>
      <c r="H19" s="58">
        <v>103.83360522022838</v>
      </c>
      <c r="I19" s="59">
        <v>47</v>
      </c>
      <c r="J19" s="69">
        <v>1234</v>
      </c>
      <c r="K19" s="69">
        <v>1244</v>
      </c>
      <c r="L19" s="58">
        <v>100.81037277147489</v>
      </c>
      <c r="M19" s="59">
        <v>10</v>
      </c>
      <c r="N19" s="67">
        <v>493</v>
      </c>
      <c r="O19" s="67">
        <v>543</v>
      </c>
      <c r="P19" s="62">
        <v>110.14198782961459</v>
      </c>
      <c r="Q19" s="66">
        <v>50</v>
      </c>
      <c r="R19" s="68">
        <v>40</v>
      </c>
      <c r="S19" s="68">
        <v>43.6</v>
      </c>
      <c r="T19" s="60">
        <v>3.6000000000000014</v>
      </c>
      <c r="U19" s="67">
        <v>113</v>
      </c>
      <c r="V19" s="67">
        <v>90</v>
      </c>
      <c r="W19" s="62">
        <v>79.64601769911505</v>
      </c>
      <c r="X19" s="59">
        <v>-23</v>
      </c>
      <c r="Y19" s="70">
        <v>5696</v>
      </c>
      <c r="Z19" s="70">
        <v>6172</v>
      </c>
      <c r="AA19" s="58">
        <v>108.3567415730337</v>
      </c>
      <c r="AB19" s="59">
        <v>476</v>
      </c>
      <c r="AC19" s="70">
        <v>1820</v>
      </c>
      <c r="AD19" s="70">
        <v>1735</v>
      </c>
      <c r="AE19" s="58">
        <v>95.32967032967034</v>
      </c>
      <c r="AF19" s="59">
        <v>-85</v>
      </c>
      <c r="AG19" s="70">
        <v>3309</v>
      </c>
      <c r="AH19" s="70">
        <v>3586</v>
      </c>
      <c r="AI19" s="58">
        <v>108.37110909640376</v>
      </c>
      <c r="AJ19" s="59">
        <v>277</v>
      </c>
      <c r="AK19" s="67">
        <v>277</v>
      </c>
      <c r="AL19" s="67">
        <v>240</v>
      </c>
      <c r="AM19" s="62">
        <v>86.64259927797833</v>
      </c>
      <c r="AN19" s="59">
        <v>-37</v>
      </c>
      <c r="AO19" s="67">
        <v>1443</v>
      </c>
      <c r="AP19" s="67">
        <v>1562</v>
      </c>
      <c r="AQ19" s="63">
        <v>108.2</v>
      </c>
      <c r="AR19" s="64">
        <v>119</v>
      </c>
      <c r="AS19" s="70">
        <v>6169</v>
      </c>
      <c r="AT19" s="70">
        <v>6411</v>
      </c>
      <c r="AU19" s="62">
        <v>103.9</v>
      </c>
      <c r="AV19" s="59">
        <v>242</v>
      </c>
      <c r="AW19" s="70">
        <v>533</v>
      </c>
      <c r="AX19" s="70">
        <v>579</v>
      </c>
      <c r="AY19" s="62">
        <v>108.63039399624765</v>
      </c>
      <c r="AZ19" s="59">
        <v>46</v>
      </c>
      <c r="BA19" s="70">
        <v>446</v>
      </c>
      <c r="BB19" s="70">
        <v>488</v>
      </c>
      <c r="BC19" s="62">
        <v>109.4170403587444</v>
      </c>
      <c r="BD19" s="59">
        <v>42</v>
      </c>
      <c r="BE19" s="70">
        <v>5326.75</v>
      </c>
      <c r="BF19" s="70">
        <v>6110.514541387025</v>
      </c>
      <c r="BG19" s="59">
        <v>783.764541387025</v>
      </c>
      <c r="BH19" s="70">
        <v>821</v>
      </c>
      <c r="BI19" s="70">
        <v>905</v>
      </c>
      <c r="BJ19" s="62">
        <v>110.2</v>
      </c>
      <c r="BK19" s="59">
        <v>84</v>
      </c>
      <c r="BL19" s="70">
        <v>7780.6</v>
      </c>
      <c r="BM19" s="70">
        <v>9105.59</v>
      </c>
      <c r="BN19" s="62">
        <v>117.02940647250855</v>
      </c>
      <c r="BO19" s="105">
        <v>1324.9899999999998</v>
      </c>
    </row>
    <row r="20" spans="1:67" s="13" customFormat="1" ht="55.5" customHeight="1" thickBot="1">
      <c r="A20" s="84" t="s">
        <v>52</v>
      </c>
      <c r="B20" s="106">
        <v>2182</v>
      </c>
      <c r="C20" s="106">
        <v>2126</v>
      </c>
      <c r="D20" s="107">
        <v>97.43354720439963</v>
      </c>
      <c r="E20" s="108">
        <v>-56</v>
      </c>
      <c r="F20" s="106">
        <v>1516</v>
      </c>
      <c r="G20" s="106">
        <v>1434</v>
      </c>
      <c r="H20" s="107">
        <v>94.5910290237467</v>
      </c>
      <c r="I20" s="108">
        <v>-82</v>
      </c>
      <c r="J20" s="109">
        <v>1224</v>
      </c>
      <c r="K20" s="109">
        <v>1216</v>
      </c>
      <c r="L20" s="107">
        <v>99.34640522875817</v>
      </c>
      <c r="M20" s="108">
        <v>-8</v>
      </c>
      <c r="N20" s="110">
        <v>408</v>
      </c>
      <c r="O20" s="110">
        <v>410</v>
      </c>
      <c r="P20" s="111">
        <v>100.49019607843137</v>
      </c>
      <c r="Q20" s="112">
        <v>2</v>
      </c>
      <c r="R20" s="113">
        <v>33.3</v>
      </c>
      <c r="S20" s="113">
        <v>33.7</v>
      </c>
      <c r="T20" s="114">
        <v>0.4000000000000057</v>
      </c>
      <c r="U20" s="110">
        <v>159</v>
      </c>
      <c r="V20" s="110">
        <v>126</v>
      </c>
      <c r="W20" s="111">
        <v>79.24528301886792</v>
      </c>
      <c r="X20" s="108">
        <v>-33</v>
      </c>
      <c r="Y20" s="70">
        <v>13884</v>
      </c>
      <c r="Z20" s="106">
        <v>10076</v>
      </c>
      <c r="AA20" s="107">
        <v>72.57274560645347</v>
      </c>
      <c r="AB20" s="108">
        <v>-3808</v>
      </c>
      <c r="AC20" s="70">
        <v>2143</v>
      </c>
      <c r="AD20" s="106">
        <v>2076</v>
      </c>
      <c r="AE20" s="107">
        <v>96.87354176388241</v>
      </c>
      <c r="AF20" s="108">
        <v>-67</v>
      </c>
      <c r="AG20" s="70">
        <v>7507</v>
      </c>
      <c r="AH20" s="106">
        <v>6709</v>
      </c>
      <c r="AI20" s="107">
        <v>89.3699214066871</v>
      </c>
      <c r="AJ20" s="108">
        <v>-798</v>
      </c>
      <c r="AK20" s="110">
        <v>289</v>
      </c>
      <c r="AL20" s="110">
        <v>318</v>
      </c>
      <c r="AM20" s="111">
        <v>110.03460207612457</v>
      </c>
      <c r="AN20" s="108">
        <v>29</v>
      </c>
      <c r="AO20" s="110">
        <v>1762</v>
      </c>
      <c r="AP20" s="110">
        <v>2104</v>
      </c>
      <c r="AQ20" s="115">
        <v>119.4</v>
      </c>
      <c r="AR20" s="116">
        <v>342</v>
      </c>
      <c r="AS20" s="106">
        <v>8457</v>
      </c>
      <c r="AT20" s="106">
        <v>10633</v>
      </c>
      <c r="AU20" s="111">
        <v>125.7</v>
      </c>
      <c r="AV20" s="108">
        <v>2176</v>
      </c>
      <c r="AW20" s="106">
        <v>692</v>
      </c>
      <c r="AX20" s="106">
        <v>691</v>
      </c>
      <c r="AY20" s="111">
        <v>99.85549132947978</v>
      </c>
      <c r="AZ20" s="108">
        <v>-1</v>
      </c>
      <c r="BA20" s="106">
        <v>605</v>
      </c>
      <c r="BB20" s="106">
        <v>598</v>
      </c>
      <c r="BC20" s="111">
        <v>98.84297520661157</v>
      </c>
      <c r="BD20" s="108">
        <v>-7</v>
      </c>
      <c r="BE20" s="106">
        <v>5151.077943615257</v>
      </c>
      <c r="BF20" s="106">
        <v>5930.175438596491</v>
      </c>
      <c r="BG20" s="108">
        <v>779.0974949812344</v>
      </c>
      <c r="BH20" s="106">
        <v>861</v>
      </c>
      <c r="BI20" s="106">
        <v>894</v>
      </c>
      <c r="BJ20" s="111">
        <v>103.8</v>
      </c>
      <c r="BK20" s="108">
        <v>33</v>
      </c>
      <c r="BL20" s="106">
        <v>6879.77</v>
      </c>
      <c r="BM20" s="106">
        <v>8042.02</v>
      </c>
      <c r="BN20" s="111">
        <v>116.89373336608637</v>
      </c>
      <c r="BO20" s="117">
        <v>1162.25</v>
      </c>
    </row>
    <row r="21" spans="3:64" s="13" customFormat="1" ht="12.75">
      <c r="C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ht="31.5" customHeight="1"/>
  </sheetData>
  <sheetProtection/>
  <mergeCells count="75">
    <mergeCell ref="BE7:BE8"/>
    <mergeCell ref="BF7:BF8"/>
    <mergeCell ref="BH7:BH8"/>
    <mergeCell ref="BG7:BG8"/>
    <mergeCell ref="BI7:BI8"/>
    <mergeCell ref="BJ7:BK7"/>
    <mergeCell ref="BA7:BA8"/>
    <mergeCell ref="BB7:BB8"/>
    <mergeCell ref="BC7:BD7"/>
    <mergeCell ref="AY7:AZ7"/>
    <mergeCell ref="AS7:AS8"/>
    <mergeCell ref="AT7:AT8"/>
    <mergeCell ref="Y7:Y8"/>
    <mergeCell ref="Z7:Z8"/>
    <mergeCell ref="AG7:AG8"/>
    <mergeCell ref="AH7:AH8"/>
    <mergeCell ref="AI7:AJ7"/>
    <mergeCell ref="AM7:AN7"/>
    <mergeCell ref="AL7:AL8"/>
    <mergeCell ref="AK7:AK8"/>
    <mergeCell ref="AS4:AV6"/>
    <mergeCell ref="AW4:AZ6"/>
    <mergeCell ref="BA4:BD4"/>
    <mergeCell ref="AA7:AB7"/>
    <mergeCell ref="AC7:AC8"/>
    <mergeCell ref="AD7:AD8"/>
    <mergeCell ref="AE7:AF7"/>
    <mergeCell ref="AO7:AO8"/>
    <mergeCell ref="AP7:AP8"/>
    <mergeCell ref="AQ7:AR7"/>
    <mergeCell ref="Y4:AB6"/>
    <mergeCell ref="AK4:AN6"/>
    <mergeCell ref="AC4:AJ4"/>
    <mergeCell ref="AG5:AJ6"/>
    <mergeCell ref="AC5:AF6"/>
    <mergeCell ref="AO4:AR6"/>
    <mergeCell ref="C7:C8"/>
    <mergeCell ref="F5:I6"/>
    <mergeCell ref="B2:T2"/>
    <mergeCell ref="B3:T3"/>
    <mergeCell ref="F4:I4"/>
    <mergeCell ref="N7:N8"/>
    <mergeCell ref="O7:O8"/>
    <mergeCell ref="P7:Q7"/>
    <mergeCell ref="H7:I7"/>
    <mergeCell ref="J7:J8"/>
    <mergeCell ref="K7:K8"/>
    <mergeCell ref="A4:A8"/>
    <mergeCell ref="B4:E6"/>
    <mergeCell ref="J4:M6"/>
    <mergeCell ref="L7:M7"/>
    <mergeCell ref="D7:E7"/>
    <mergeCell ref="F7:F8"/>
    <mergeCell ref="G7:G8"/>
    <mergeCell ref="B7:B8"/>
    <mergeCell ref="BL4:BO6"/>
    <mergeCell ref="BL7:BL8"/>
    <mergeCell ref="BM7:BM8"/>
    <mergeCell ref="BN7:BO7"/>
    <mergeCell ref="V7:V8"/>
    <mergeCell ref="BH4:BK4"/>
    <mergeCell ref="BH5:BK6"/>
    <mergeCell ref="AU7:AV7"/>
    <mergeCell ref="W7:X7"/>
    <mergeCell ref="BE4:BG6"/>
    <mergeCell ref="BA5:BD6"/>
    <mergeCell ref="N4:Q6"/>
    <mergeCell ref="U4:X6"/>
    <mergeCell ref="AW7:AW8"/>
    <mergeCell ref="AX7:AX8"/>
    <mergeCell ref="R4:T6"/>
    <mergeCell ref="R7:R8"/>
    <mergeCell ref="S7:S8"/>
    <mergeCell ref="T7:T8"/>
    <mergeCell ref="U7:U8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69" r:id="rId2"/>
  <colBreaks count="3" manualBreakCount="3">
    <brk id="20" max="19" man="1"/>
    <brk id="40" max="19" man="1"/>
    <brk id="56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Sokolova_DA</cp:lastModifiedBy>
  <cp:lastPrinted>2020-01-10T07:20:26Z</cp:lastPrinted>
  <dcterms:created xsi:type="dcterms:W3CDTF">2017-11-17T08:56:41Z</dcterms:created>
  <dcterms:modified xsi:type="dcterms:W3CDTF">2020-02-17T14:28:59Z</dcterms:modified>
  <cp:category/>
  <cp:version/>
  <cp:contentType/>
  <cp:contentStatus/>
</cp:coreProperties>
</file>