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20400" windowHeight="6585" tabRatio="573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0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1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0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'0'!$A$1:$D$16</definedName>
    <definedName name="_xlnm.Print_Area" localSheetId="1">'1'!$A$1:$C$9</definedName>
    <definedName name="_xlnm.Print_Area" localSheetId="2">'2'!$B$1:$F$16</definedName>
    <definedName name="_xlnm.Print_Area" localSheetId="3">'3'!$A$1:$E$26</definedName>
    <definedName name="_xlnm.Print_Area" localSheetId="4">'4'!$A$1:$E$15</definedName>
    <definedName name="_xlnm.Print_Area" localSheetId="5">'5'!$A$1:$E$32</definedName>
    <definedName name="_xlnm.Print_Area" localSheetId="6">'6'!$A$1:$BO$19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<sst xmlns="http://schemas.openxmlformats.org/spreadsheetml/2006/main" count="237" uniqueCount="144">
  <si>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</si>
  <si>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</si>
  <si>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</si>
  <si>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</si>
  <si>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</si>
  <si>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</si>
  <si>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</si>
  <si>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</si>
  <si>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</si>
  <si>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</si>
  <si>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</si>
  <si>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</si>
  <si>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</si>
  <si>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</si>
  <si>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</si>
  <si>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</si>
  <si>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</si>
  <si>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</si>
  <si>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</si>
  <si>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</si>
  <si>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</si>
  <si>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</si>
  <si>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</si>
  <si>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</si>
  <si>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</si>
  <si>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</si>
  <si>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</si>
  <si>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</si>
  <si>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</si>
  <si>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</si>
  <si>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</si>
  <si>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</si>
  <si>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</si>
  <si>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</si>
  <si>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</si>
  <si>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</si>
  <si>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</si>
  <si>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</si>
  <si>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</si>
  <si>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</si>
  <si>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</si>
  <si>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</si>
  <si>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</si>
  <si>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</si>
  <si>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</si>
  <si>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</si>
  <si>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</si>
  <si>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</si>
  <si>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</si>
  <si>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Деснянська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</si>
  <si>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</si>
  <si>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</si>
  <si>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</si>
  <si>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</si>
  <si>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Подiльська районна філія КМЦЗ</t>
  </si>
  <si>
    <t>Шевченкiвська районна філія КМЦЗ</t>
  </si>
  <si>
    <t>Печерська районна філія КМЦЗ</t>
  </si>
  <si>
    <t>Голосiївська районна філія КМЦЗ</t>
  </si>
  <si>
    <t>Дарницька районна філія КМЦЗ</t>
  </si>
  <si>
    <t>Надання послуг Київським міським центром зайнятості</t>
  </si>
  <si>
    <t>у т.ч.</t>
  </si>
  <si>
    <t xml:space="preserve"> які навчаються в навчальних закладах різних типів</t>
  </si>
  <si>
    <t>з них, особи</t>
  </si>
  <si>
    <t>Зайняте населення,  (тис. осіб)</t>
  </si>
  <si>
    <t>2018р.</t>
  </si>
  <si>
    <t>Питома вага працевлаштованих до набуття статусу безробітного ,%</t>
  </si>
  <si>
    <t>різниця</t>
  </si>
  <si>
    <t xml:space="preserve">Інформація щодо запланованого масового вивільнення працівників </t>
  </si>
  <si>
    <t xml:space="preserve">Інформація щодо запланованого масового вивільнення працівників                                                                                                               </t>
  </si>
  <si>
    <t>За даними Державної служби статистики України                                                                                                                                                                                                                   Головного управління статистики у м.Києві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</si>
  <si>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</si>
  <si>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</si>
  <si>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t>Станом на дату</t>
  </si>
  <si>
    <t>2019р.</t>
  </si>
  <si>
    <t>х</t>
  </si>
  <si>
    <t>зареєстровано з початку року</t>
  </si>
  <si>
    <r>
      <t xml:space="preserve"> Працевлаштовано до набуття статусу безробітного, </t>
    </r>
    <r>
      <rPr>
        <i/>
        <sz val="11"/>
        <rFont val="Times New Roman"/>
        <family val="1"/>
      </rPr>
      <t>осіб</t>
    </r>
  </si>
  <si>
    <t>з них</t>
  </si>
  <si>
    <t xml:space="preserve"> (за формою 3-ПН)</t>
  </si>
  <si>
    <r>
      <t xml:space="preserve">Всього отримали роботу                                       (у т.ч. до набуття статусу безробітного), </t>
    </r>
    <r>
      <rPr>
        <i/>
        <sz val="11"/>
        <rFont val="Times New Roman"/>
        <family val="1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</si>
  <si>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rFont val="Times New Roman"/>
        <family val="1"/>
      </rPr>
      <t>осіб</t>
    </r>
  </si>
  <si>
    <r>
      <t xml:space="preserve">Кількість осіб, охоплених профорієнтаційними послугами, </t>
    </r>
    <r>
      <rPr>
        <i/>
        <sz val="11"/>
        <rFont val="Times New Roman"/>
        <family val="1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</si>
  <si>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</si>
  <si>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1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</si>
  <si>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1"/>
        <rFont val="Times New Roman"/>
        <family val="1"/>
      </rPr>
      <t>одиниць</t>
    </r>
  </si>
  <si>
    <r>
      <t>Середній розмір заробітної плати у вакансіях,</t>
    </r>
    <r>
      <rPr>
        <i/>
        <sz val="11"/>
        <rFont val="Times New Roman"/>
        <family val="1"/>
      </rPr>
      <t xml:space="preserve"> грн.</t>
    </r>
  </si>
  <si>
    <r>
      <t xml:space="preserve">які мали статус безробітного, </t>
    </r>
    <r>
      <rPr>
        <i/>
        <sz val="11"/>
        <rFont val="Times New Roman"/>
        <family val="1"/>
      </rPr>
      <t>осіб</t>
    </r>
  </si>
  <si>
    <r>
      <t xml:space="preserve"> отримують допомогу по безробіттю,</t>
    </r>
    <r>
      <rPr>
        <i/>
        <sz val="11"/>
        <rFont val="Times New Roman"/>
        <family val="1"/>
      </rPr>
      <t xml:space="preserve"> осіб</t>
    </r>
  </si>
  <si>
    <r>
      <t>Мали статус безробітного,</t>
    </r>
    <r>
      <rPr>
        <i/>
        <sz val="14"/>
        <rFont val="Times New Roman"/>
        <family val="1"/>
      </rPr>
      <t xml:space="preserve"> осіб</t>
    </r>
  </si>
  <si>
    <t>у 2,2 р.</t>
  </si>
  <si>
    <t xml:space="preserve"> 2018р</t>
  </si>
  <si>
    <t xml:space="preserve"> 2019р</t>
  </si>
  <si>
    <t>Зайняте населення,  тис. осіб</t>
  </si>
  <si>
    <t xml:space="preserve">15 років і старше – </t>
  </si>
  <si>
    <t>15–70 років -</t>
  </si>
  <si>
    <t xml:space="preserve">працездатного віку - </t>
  </si>
  <si>
    <t>тис.осіб</t>
  </si>
  <si>
    <t xml:space="preserve"> + (-), осіб</t>
  </si>
  <si>
    <t xml:space="preserve"> + (-),осіб</t>
  </si>
  <si>
    <t>у 2,7 р.</t>
  </si>
  <si>
    <t xml:space="preserve"> - 1,2 в. п.</t>
  </si>
  <si>
    <t xml:space="preserve"> + 821 грн.</t>
  </si>
  <si>
    <t>Показники робочої сили у І півріччі 2019 р.                                по м. Києву</t>
  </si>
  <si>
    <t>Робоча сила у віці  15-70 років                                                                    у середньому за І півріччя по місту Києву</t>
  </si>
  <si>
    <t xml:space="preserve"> січень -вересень     2018 р.</t>
  </si>
  <si>
    <t xml:space="preserve"> січень -вересень        2019 р.</t>
  </si>
  <si>
    <t>у 3,4 р</t>
  </si>
  <si>
    <t>Показники діяльності міської служби зайнятосмті                                                                     у  січні-вересні 2018-2019 рр.</t>
  </si>
  <si>
    <t xml:space="preserve"> + 1,6  в.п. </t>
  </si>
  <si>
    <t>у січні-вересні  2018-2019 рр.</t>
  </si>
  <si>
    <r>
      <t xml:space="preserve">Середній розмір допомоги по безробіттю у вересні, </t>
    </r>
    <r>
      <rPr>
        <i/>
        <sz val="11"/>
        <rFont val="Times New Roman"/>
        <family val="1"/>
      </rPr>
      <t>грн.</t>
    </r>
  </si>
  <si>
    <t>на           01.10. 2019 р.</t>
  </si>
  <si>
    <t>на                                                     01.10.2018 р.</t>
  </si>
  <si>
    <t xml:space="preserve"> +1584 грн.</t>
  </si>
  <si>
    <t>1.Мали статус безробітного,  осіб</t>
  </si>
  <si>
    <t>1.1. з них зареєстровано з початку року</t>
  </si>
  <si>
    <t>2.Всього отримали роботу (у т.ч. до набуття статусу безробітного),   осіб</t>
  </si>
  <si>
    <t>2.1.Працевлаштовано до набуття статусу, осіб</t>
  </si>
  <si>
    <t>2.2.Питома вага працевлаштованих до набуття статусу безробітного,%</t>
  </si>
  <si>
    <t>2.3.Працевлаштовано безробітних за направленням служби зайнятості</t>
  </si>
  <si>
    <t>2.3.1.Шляхом одноразової виплати допомоги по безробіттю</t>
  </si>
  <si>
    <t>2.3.2.Працевлаштовано з компенсацією витрат роботодавцю єдиного внеску,осіб</t>
  </si>
  <si>
    <t>3.Проходили професійне навчання безробітні,  осіб</t>
  </si>
  <si>
    <t>4. Отримали ваучер на навчання, осіб</t>
  </si>
  <si>
    <t>5. Брали участь у громадських та інших роботах тимчасового характеру,  осіб</t>
  </si>
  <si>
    <t>6.Кількість осіб, охоплених профорієнтаційними послугами,  осіб</t>
  </si>
  <si>
    <t>7.Отримували допомогу по безробіттю, осіб</t>
  </si>
  <si>
    <t>8.Кількість довготривалих безробітних,  осіб</t>
  </si>
  <si>
    <t>8.1.Питома вага довготривалих безробітних,%</t>
  </si>
  <si>
    <t>9.Кількість роботодавців, які надали інформацію про вакансії, одиниць</t>
  </si>
  <si>
    <t>10.Кількість вакансій,  одиниць</t>
  </si>
  <si>
    <t>10.1. з них зареєстровано з початку року</t>
  </si>
  <si>
    <t>11.Мали статус безробітного,  осіб</t>
  </si>
  <si>
    <t>12.Отримували допомогу по безробіттю, осіб</t>
  </si>
  <si>
    <r>
      <t>13.Середній розмір допомоги по безробіттю у вересні,</t>
    </r>
    <r>
      <rPr>
        <b/>
        <sz val="11"/>
        <rFont val="Times New Roman"/>
        <family val="1"/>
      </rPr>
      <t xml:space="preserve"> грн.</t>
    </r>
  </si>
  <si>
    <t>14.Кількість вакансій по формі 3-ПН, одиниць</t>
  </si>
  <si>
    <t>15.Інформація про вакансії, отримані з інших джерел, одиниць</t>
  </si>
  <si>
    <t>16.Середній розмір заробітної плати у вакансіях, грн.</t>
  </si>
  <si>
    <t>17.Кількість безробітних на одну вакансію, особи</t>
  </si>
  <si>
    <t>у 4,0 р.</t>
  </si>
  <si>
    <t>у 13,7 р.</t>
  </si>
  <si>
    <t>у 6,1 р.</t>
  </si>
  <si>
    <t>у 2,1 р.</t>
  </si>
  <si>
    <t>у 3,0 р.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</si>
</sst>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_(* #,##0.00_);_(* \(#,##0.0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2]d\ mmmm\ yyyy&quot; р.&quot;"/>
    <numFmt numFmtId="189" formatCode="0.000000"/>
    <numFmt numFmtId="190" formatCode="0.00000"/>
    <numFmt numFmtId="191" formatCode="0.0000"/>
    <numFmt numFmtId="192" formatCode="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YR"/>
      <family val="0"/>
    </font>
    <font>
      <i/>
      <sz val="14"/>
      <name val="Times New Roman Cyr"/>
      <family val="0"/>
    </font>
    <font>
      <b/>
      <sz val="20"/>
      <name val="Times New Roman Cyr"/>
      <family val="0"/>
    </font>
    <font>
      <sz val="11"/>
      <name val="Times New Roman Cyr"/>
      <family val="1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34" fillId="0" borderId="0">
      <alignment/>
      <protection/>
    </xf>
    <xf numFmtId="0" fontId="8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2" fillId="0" borderId="0" xfId="59">
      <alignment/>
      <protection/>
    </xf>
    <xf numFmtId="1" fontId="8" fillId="0" borderId="0" xfId="62" applyNumberFormat="1" applyFont="1" applyFill="1" applyProtection="1">
      <alignment/>
      <protection locked="0"/>
    </xf>
    <xf numFmtId="1" fontId="3" fillId="0" borderId="0" xfId="62" applyNumberFormat="1" applyFont="1" applyFill="1" applyAlignment="1" applyProtection="1">
      <alignment/>
      <protection locked="0"/>
    </xf>
    <xf numFmtId="1" fontId="11" fillId="0" borderId="0" xfId="62" applyNumberFormat="1" applyFont="1" applyFill="1" applyAlignment="1" applyProtection="1">
      <alignment horizontal="center"/>
      <protection locked="0"/>
    </xf>
    <xf numFmtId="1" fontId="2" fillId="0" borderId="0" xfId="62" applyNumberFormat="1" applyFont="1" applyFill="1" applyProtection="1">
      <alignment/>
      <protection locked="0"/>
    </xf>
    <xf numFmtId="1" fontId="2" fillId="0" borderId="0" xfId="62" applyNumberFormat="1" applyFont="1" applyFill="1" applyAlignment="1" applyProtection="1">
      <alignment/>
      <protection locked="0"/>
    </xf>
    <xf numFmtId="1" fontId="7" fillId="0" borderId="0" xfId="62" applyNumberFormat="1" applyFont="1" applyFill="1" applyAlignment="1" applyProtection="1">
      <alignment horizontal="right"/>
      <protection locked="0"/>
    </xf>
    <xf numFmtId="1" fontId="5" fillId="0" borderId="0" xfId="62" applyNumberFormat="1" applyFont="1" applyFill="1" applyProtection="1">
      <alignment/>
      <protection locked="0"/>
    </xf>
    <xf numFmtId="1" fontId="11" fillId="0" borderId="0" xfId="62" applyNumberFormat="1" applyFont="1" applyFill="1" applyBorder="1" applyAlignment="1" applyProtection="1">
      <alignment horizontal="center"/>
      <protection locked="0"/>
    </xf>
    <xf numFmtId="1" fontId="2" fillId="0" borderId="0" xfId="62" applyNumberFormat="1" applyFont="1" applyFill="1" applyBorder="1" applyProtection="1">
      <alignment/>
      <protection locked="0"/>
    </xf>
    <xf numFmtId="1" fontId="15" fillId="0" borderId="0" xfId="62" applyNumberFormat="1" applyFont="1" applyFill="1" applyProtection="1">
      <alignment/>
      <protection locked="0"/>
    </xf>
    <xf numFmtId="1" fontId="2" fillId="0" borderId="10" xfId="62" applyNumberFormat="1" applyFont="1" applyFill="1" applyBorder="1" applyAlignment="1" applyProtection="1">
      <alignment horizontal="center"/>
      <protection/>
    </xf>
    <xf numFmtId="1" fontId="17" fillId="0" borderId="0" xfId="62" applyNumberFormat="1" applyFont="1" applyFill="1" applyBorder="1" applyProtection="1">
      <alignment/>
      <protection locked="0"/>
    </xf>
    <xf numFmtId="0" fontId="20" fillId="0" borderId="0" xfId="68" applyFont="1" applyFill="1">
      <alignment/>
      <protection/>
    </xf>
    <xf numFmtId="0" fontId="22" fillId="0" borderId="0" xfId="68" applyFont="1" applyFill="1" applyBorder="1" applyAlignment="1">
      <alignment horizontal="center"/>
      <protection/>
    </xf>
    <xf numFmtId="0" fontId="22" fillId="0" borderId="0" xfId="68" applyFont="1" applyFill="1">
      <alignment/>
      <protection/>
    </xf>
    <xf numFmtId="0" fontId="24" fillId="0" borderId="0" xfId="68" applyFont="1" applyFill="1" applyAlignment="1">
      <alignment vertical="center"/>
      <protection/>
    </xf>
    <xf numFmtId="0" fontId="25" fillId="0" borderId="0" xfId="68" applyFont="1" applyFill="1">
      <alignment/>
      <protection/>
    </xf>
    <xf numFmtId="0" fontId="25" fillId="0" borderId="0" xfId="68" applyFont="1" applyFill="1" applyAlignment="1">
      <alignment vertical="center"/>
      <protection/>
    </xf>
    <xf numFmtId="0" fontId="25" fillId="0" borderId="0" xfId="68" applyFont="1" applyFill="1" applyAlignment="1">
      <alignment wrapText="1"/>
      <protection/>
    </xf>
    <xf numFmtId="3" fontId="23" fillId="0" borderId="10" xfId="68" applyNumberFormat="1" applyFont="1" applyFill="1" applyBorder="1" applyAlignment="1">
      <alignment horizontal="center" vertical="center"/>
      <protection/>
    </xf>
    <xf numFmtId="0" fontId="22" fillId="0" borderId="0" xfId="68" applyFont="1" applyFill="1" applyAlignment="1">
      <alignment vertical="center"/>
      <protection/>
    </xf>
    <xf numFmtId="3" fontId="28" fillId="0" borderId="0" xfId="68" applyNumberFormat="1" applyFont="1" applyFill="1" applyAlignment="1">
      <alignment horizontal="center" vertical="center"/>
      <protection/>
    </xf>
    <xf numFmtId="3" fontId="27" fillId="0" borderId="10" xfId="68" applyNumberFormat="1" applyFont="1" applyFill="1" applyBorder="1" applyAlignment="1">
      <alignment horizontal="center" vertical="center" wrapText="1"/>
      <protection/>
    </xf>
    <xf numFmtId="3" fontId="25" fillId="0" borderId="0" xfId="68" applyNumberFormat="1" applyFont="1" applyFill="1">
      <alignment/>
      <protection/>
    </xf>
    <xf numFmtId="181" fontId="25" fillId="0" borderId="0" xfId="68" applyNumberFormat="1" applyFont="1" applyFill="1">
      <alignment/>
      <protection/>
    </xf>
    <xf numFmtId="0" fontId="2" fillId="0" borderId="0" xfId="65" applyFont="1" applyAlignment="1">
      <alignment vertical="top"/>
      <protection/>
    </xf>
    <xf numFmtId="0" fontId="33" fillId="0" borderId="0" xfId="58" applyFont="1" applyAlignment="1">
      <alignment vertical="top"/>
      <protection/>
    </xf>
    <xf numFmtId="0" fontId="2" fillId="0" borderId="0" xfId="65" applyFont="1" applyFill="1" applyAlignment="1">
      <alignment vertical="top"/>
      <protection/>
    </xf>
    <xf numFmtId="0" fontId="29" fillId="0" borderId="0" xfId="65" applyFont="1" applyFill="1" applyAlignment="1">
      <alignment horizontal="center" vertical="top" wrapText="1"/>
      <protection/>
    </xf>
    <xf numFmtId="0" fontId="33" fillId="0" borderId="0" xfId="65" applyFont="1" applyFill="1" applyAlignment="1">
      <alignment horizontal="right" vertical="center"/>
      <protection/>
    </xf>
    <xf numFmtId="0" fontId="30" fillId="0" borderId="0" xfId="65" applyFont="1" applyFill="1" applyAlignment="1">
      <alignment horizontal="center" vertical="top" wrapText="1"/>
      <protection/>
    </xf>
    <xf numFmtId="0" fontId="2" fillId="0" borderId="0" xfId="65" applyFont="1" applyAlignment="1">
      <alignment vertical="center"/>
      <protection/>
    </xf>
    <xf numFmtId="3" fontId="5" fillId="0" borderId="10" xfId="58" applyNumberFormat="1" applyFont="1" applyBorder="1" applyAlignment="1">
      <alignment horizontal="center" vertical="center"/>
      <protection/>
    </xf>
    <xf numFmtId="180" fontId="5" fillId="0" borderId="10" xfId="58" applyNumberFormat="1" applyFont="1" applyBorder="1" applyAlignment="1">
      <alignment horizontal="center" vertical="center"/>
      <protection/>
    </xf>
    <xf numFmtId="3" fontId="18" fillId="0" borderId="10" xfId="58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0" fontId="26" fillId="0" borderId="0" xfId="68" applyFont="1" applyFill="1" applyAlignment="1">
      <alignment horizontal="center"/>
      <protection/>
    </xf>
    <xf numFmtId="0" fontId="23" fillId="0" borderId="11" xfId="68" applyFont="1" applyFill="1" applyBorder="1" applyAlignment="1">
      <alignment horizontal="center" vertical="center" wrapText="1"/>
      <protection/>
    </xf>
    <xf numFmtId="0" fontId="18" fillId="0" borderId="11" xfId="63" applyFont="1" applyBorder="1" applyAlignment="1">
      <alignment vertical="center" wrapText="1"/>
      <protection/>
    </xf>
    <xf numFmtId="0" fontId="18" fillId="0" borderId="12" xfId="63" applyFont="1" applyBorder="1" applyAlignment="1">
      <alignment vertical="center" wrapText="1"/>
      <protection/>
    </xf>
    <xf numFmtId="0" fontId="23" fillId="0" borderId="11" xfId="68" applyFont="1" applyFill="1" applyBorder="1" applyAlignment="1">
      <alignment horizontal="center" vertical="center" wrapText="1"/>
      <protection/>
    </xf>
    <xf numFmtId="3" fontId="23" fillId="33" borderId="10" xfId="68" applyNumberFormat="1" applyFont="1" applyFill="1" applyBorder="1" applyAlignment="1">
      <alignment horizontal="center" vertical="center"/>
      <protection/>
    </xf>
    <xf numFmtId="3" fontId="82" fillId="33" borderId="10" xfId="68" applyNumberFormat="1" applyFont="1" applyFill="1" applyBorder="1" applyAlignment="1">
      <alignment horizontal="center" vertical="center"/>
      <protection/>
    </xf>
    <xf numFmtId="0" fontId="27" fillId="0" borderId="11" xfId="68" applyFont="1" applyFill="1" applyBorder="1" applyAlignment="1">
      <alignment horizontal="left" vertical="center" wrapText="1"/>
      <protection/>
    </xf>
    <xf numFmtId="3" fontId="35" fillId="0" borderId="10" xfId="48" applyNumberFormat="1" applyFont="1" applyBorder="1" applyAlignment="1">
      <alignment horizontal="center" vertical="center" wrapText="1"/>
      <protection/>
    </xf>
    <xf numFmtId="0" fontId="27" fillId="0" borderId="12" xfId="68" applyFont="1" applyFill="1" applyBorder="1" applyAlignment="1">
      <alignment horizontal="left" vertical="center" wrapText="1"/>
      <protection/>
    </xf>
    <xf numFmtId="3" fontId="35" fillId="0" borderId="13" xfId="48" applyNumberFormat="1" applyFont="1" applyBorder="1" applyAlignment="1">
      <alignment horizontal="center" vertical="center" wrapText="1"/>
      <protection/>
    </xf>
    <xf numFmtId="0" fontId="2" fillId="0" borderId="0" xfId="67">
      <alignment/>
      <protection/>
    </xf>
    <xf numFmtId="0" fontId="13" fillId="0" borderId="0" xfId="67" applyFont="1" applyAlignment="1">
      <alignment vertical="center"/>
      <protection/>
    </xf>
    <xf numFmtId="0" fontId="11" fillId="0" borderId="0" xfId="67" applyFont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2" fillId="0" borderId="0" xfId="67" applyFont="1">
      <alignment/>
      <protection/>
    </xf>
    <xf numFmtId="0" fontId="2" fillId="0" borderId="0" xfId="65" applyFont="1" applyAlignment="1">
      <alignment horizontal="left" vertical="top"/>
      <protection/>
    </xf>
    <xf numFmtId="0" fontId="29" fillId="0" borderId="0" xfId="65" applyFont="1" applyFill="1" applyAlignment="1">
      <alignment horizontal="left" vertical="top" wrapText="1"/>
      <protection/>
    </xf>
    <xf numFmtId="0" fontId="2" fillId="0" borderId="0" xfId="65" applyFont="1" applyAlignment="1">
      <alignment horizontal="left"/>
      <protection/>
    </xf>
    <xf numFmtId="1" fontId="2" fillId="33" borderId="10" xfId="62" applyNumberFormat="1" applyFont="1" applyFill="1" applyBorder="1" applyAlignment="1" applyProtection="1">
      <alignment horizontal="center"/>
      <protection/>
    </xf>
    <xf numFmtId="180" fontId="33" fillId="0" borderId="10" xfId="67" applyNumberFormat="1" applyFont="1" applyFill="1" applyBorder="1" applyAlignment="1">
      <alignment horizontal="center" vertical="center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80" fontId="5" fillId="0" borderId="10" xfId="67" applyNumberFormat="1" applyFont="1" applyFill="1" applyBorder="1" applyAlignment="1">
      <alignment horizontal="center" vertical="center"/>
      <protection/>
    </xf>
    <xf numFmtId="3" fontId="5" fillId="33" borderId="10" xfId="62" applyNumberFormat="1" applyFont="1" applyFill="1" applyBorder="1" applyAlignment="1" applyProtection="1">
      <alignment horizontal="center" vertical="center"/>
      <protection locked="0"/>
    </xf>
    <xf numFmtId="180" fontId="5" fillId="0" borderId="10" xfId="62" applyNumberFormat="1" applyFont="1" applyFill="1" applyBorder="1" applyAlignment="1" applyProtection="1">
      <alignment horizontal="center" vertical="center"/>
      <protection locked="0"/>
    </xf>
    <xf numFmtId="3" fontId="5" fillId="0" borderId="10" xfId="62" applyNumberFormat="1" applyFont="1" applyFill="1" applyBorder="1" applyAlignment="1" applyProtection="1">
      <alignment horizontal="center" vertical="center"/>
      <protection locked="0"/>
    </xf>
    <xf numFmtId="181" fontId="5" fillId="33" borderId="10" xfId="62" applyNumberFormat="1" applyFont="1" applyFill="1" applyBorder="1" applyAlignment="1" applyProtection="1">
      <alignment horizontal="center" vertical="center"/>
      <protection locked="0"/>
    </xf>
    <xf numFmtId="3" fontId="5" fillId="0" borderId="10" xfId="55" applyNumberFormat="1" applyFont="1" applyFill="1" applyBorder="1" applyAlignment="1">
      <alignment horizontal="center" vertical="center"/>
      <protection/>
    </xf>
    <xf numFmtId="181" fontId="5" fillId="0" borderId="10" xfId="62" applyNumberFormat="1" applyFont="1" applyFill="1" applyBorder="1" applyAlignment="1" applyProtection="1">
      <alignment horizontal="center" vertical="center"/>
      <protection locked="0"/>
    </xf>
    <xf numFmtId="181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2" applyNumberFormat="1" applyFont="1" applyFill="1" applyBorder="1" applyProtection="1">
      <alignment/>
      <protection locked="0"/>
    </xf>
    <xf numFmtId="1" fontId="5" fillId="0" borderId="10" xfId="62" applyNumberFormat="1" applyFont="1" applyFill="1" applyBorder="1" applyAlignment="1" applyProtection="1">
      <alignment horizontal="center" vertical="center"/>
      <protection locked="0"/>
    </xf>
    <xf numFmtId="1" fontId="18" fillId="0" borderId="10" xfId="62" applyNumberFormat="1" applyFont="1" applyFill="1" applyBorder="1" applyAlignment="1" applyProtection="1">
      <alignment horizontal="center" vertical="center"/>
      <protection locked="0"/>
    </xf>
    <xf numFmtId="181" fontId="18" fillId="0" borderId="10" xfId="62" applyNumberFormat="1" applyFont="1" applyFill="1" applyBorder="1" applyAlignment="1" applyProtection="1">
      <alignment horizontal="center" vertical="center"/>
      <protection locked="0"/>
    </xf>
    <xf numFmtId="1" fontId="18" fillId="33" borderId="10" xfId="62" applyNumberFormat="1" applyFont="1" applyFill="1" applyBorder="1" applyAlignment="1" applyProtection="1">
      <alignment horizontal="center" vertical="center"/>
      <protection locked="0"/>
    </xf>
    <xf numFmtId="3" fontId="18" fillId="0" borderId="10" xfId="62" applyNumberFormat="1" applyFont="1" applyFill="1" applyBorder="1" applyAlignment="1" applyProtection="1">
      <alignment horizontal="center" vertical="center"/>
      <protection locked="0"/>
    </xf>
    <xf numFmtId="180" fontId="18" fillId="0" borderId="10" xfId="58" applyNumberFormat="1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center" vertical="center" wrapText="1"/>
      <protection/>
    </xf>
    <xf numFmtId="0" fontId="39" fillId="0" borderId="0" xfId="68" applyFont="1" applyFill="1" applyBorder="1" applyAlignment="1">
      <alignment horizontal="center"/>
      <protection/>
    </xf>
    <xf numFmtId="180" fontId="82" fillId="33" borderId="10" xfId="68" applyNumberFormat="1" applyFont="1" applyFill="1" applyBorder="1" applyAlignment="1">
      <alignment horizontal="center" vertical="center"/>
      <protection/>
    </xf>
    <xf numFmtId="180" fontId="83" fillId="33" borderId="10" xfId="68" applyNumberFormat="1" applyFont="1" applyFill="1" applyBorder="1" applyAlignment="1">
      <alignment horizontal="center" vertical="center"/>
      <protection/>
    </xf>
    <xf numFmtId="3" fontId="82" fillId="33" borderId="14" xfId="68" applyNumberFormat="1" applyFont="1" applyFill="1" applyBorder="1" applyAlignment="1">
      <alignment horizontal="center" vertical="center"/>
      <protection/>
    </xf>
    <xf numFmtId="3" fontId="83" fillId="33" borderId="14" xfId="68" applyNumberFormat="1" applyFont="1" applyFill="1" applyBorder="1" applyAlignment="1">
      <alignment horizontal="center" vertical="center"/>
      <protection/>
    </xf>
    <xf numFmtId="3" fontId="83" fillId="33" borderId="15" xfId="68" applyNumberFormat="1" applyFont="1" applyFill="1" applyBorder="1" applyAlignment="1">
      <alignment horizontal="center" vertical="center"/>
      <protection/>
    </xf>
    <xf numFmtId="0" fontId="29" fillId="0" borderId="14" xfId="65" applyFont="1" applyFill="1" applyBorder="1" applyAlignment="1">
      <alignment horizontal="center" vertical="center" wrapText="1"/>
      <protection/>
    </xf>
    <xf numFmtId="0" fontId="5" fillId="0" borderId="11" xfId="62" applyNumberFormat="1" applyFont="1" applyFill="1" applyBorder="1" applyAlignment="1" applyProtection="1">
      <alignment horizontal="center" vertical="center"/>
      <protection locked="0"/>
    </xf>
    <xf numFmtId="3" fontId="5" fillId="0" borderId="14" xfId="58" applyNumberFormat="1" applyFont="1" applyBorder="1" applyAlignment="1">
      <alignment horizontal="center" vertical="center"/>
      <protection/>
    </xf>
    <xf numFmtId="0" fontId="18" fillId="0" borderId="11" xfId="62" applyNumberFormat="1" applyFont="1" applyFill="1" applyBorder="1" applyAlignment="1" applyProtection="1">
      <alignment horizontal="left" vertical="center" wrapText="1"/>
      <protection locked="0"/>
    </xf>
    <xf numFmtId="3" fontId="18" fillId="0" borderId="14" xfId="58" applyNumberFormat="1" applyFont="1" applyBorder="1" applyAlignment="1">
      <alignment horizontal="center" vertical="center"/>
      <protection/>
    </xf>
    <xf numFmtId="0" fontId="18" fillId="0" borderId="12" xfId="62" applyNumberFormat="1" applyFont="1" applyFill="1" applyBorder="1" applyAlignment="1" applyProtection="1">
      <alignment horizontal="left" vertical="center" wrapText="1"/>
      <protection locked="0"/>
    </xf>
    <xf numFmtId="3" fontId="18" fillId="0" borderId="15" xfId="58" applyNumberFormat="1" applyFont="1" applyBorder="1" applyAlignment="1">
      <alignment horizontal="center" vertical="center"/>
      <protection/>
    </xf>
    <xf numFmtId="180" fontId="27" fillId="0" borderId="10" xfId="68" applyNumberFormat="1" applyFont="1" applyFill="1" applyBorder="1" applyAlignment="1">
      <alignment horizontal="center" vertical="center"/>
      <protection/>
    </xf>
    <xf numFmtId="3" fontId="23" fillId="0" borderId="14" xfId="68" applyNumberFormat="1" applyFont="1" applyFill="1" applyBorder="1" applyAlignment="1">
      <alignment horizontal="center" vertical="center"/>
      <protection/>
    </xf>
    <xf numFmtId="3" fontId="27" fillId="0" borderId="14" xfId="68" applyNumberFormat="1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181" fontId="4" fillId="0" borderId="10" xfId="62" applyNumberFormat="1" applyFont="1" applyFill="1" applyBorder="1" applyAlignment="1" applyProtection="1">
      <alignment horizontal="center" vertical="center"/>
      <protection locked="0"/>
    </xf>
    <xf numFmtId="2" fontId="23" fillId="0" borderId="10" xfId="68" applyNumberFormat="1" applyFont="1" applyFill="1" applyBorder="1" applyAlignment="1">
      <alignment horizontal="center" vertical="center" wrapText="1"/>
      <protection/>
    </xf>
    <xf numFmtId="0" fontId="23" fillId="0" borderId="14" xfId="68" applyFont="1" applyFill="1" applyBorder="1" applyAlignment="1">
      <alignment horizontal="center" vertical="center" wrapText="1"/>
      <protection/>
    </xf>
    <xf numFmtId="1" fontId="29" fillId="0" borderId="0" xfId="62" applyNumberFormat="1" applyFont="1" applyFill="1" applyAlignment="1" applyProtection="1">
      <alignment/>
      <protection locked="0"/>
    </xf>
    <xf numFmtId="1" fontId="13" fillId="0" borderId="0" xfId="62" applyNumberFormat="1" applyFont="1" applyFill="1" applyAlignment="1" applyProtection="1">
      <alignment vertical="center"/>
      <protection locked="0"/>
    </xf>
    <xf numFmtId="1" fontId="13" fillId="0" borderId="0" xfId="62" applyNumberFormat="1" applyFont="1" applyFill="1" applyProtection="1">
      <alignment/>
      <protection locked="0"/>
    </xf>
    <xf numFmtId="0" fontId="19" fillId="0" borderId="10" xfId="68" applyFont="1" applyFill="1" applyBorder="1" applyAlignment="1">
      <alignment horizontal="center" vertical="center" wrapText="1"/>
      <protection/>
    </xf>
    <xf numFmtId="180" fontId="83" fillId="33" borderId="13" xfId="68" applyNumberFormat="1" applyFont="1" applyFill="1" applyBorder="1" applyAlignment="1">
      <alignment horizontal="center" vertical="center"/>
      <protection/>
    </xf>
    <xf numFmtId="0" fontId="19" fillId="0" borderId="16" xfId="68" applyFont="1" applyFill="1" applyBorder="1" applyAlignment="1">
      <alignment horizontal="center" vertical="center" wrapText="1"/>
      <protection/>
    </xf>
    <xf numFmtId="180" fontId="23" fillId="0" borderId="17" xfId="68" applyNumberFormat="1" applyFont="1" applyFill="1" applyBorder="1" applyAlignment="1">
      <alignment horizontal="center" vertical="center"/>
      <protection/>
    </xf>
    <xf numFmtId="1" fontId="29" fillId="0" borderId="0" xfId="62" applyNumberFormat="1" applyFont="1" applyFill="1" applyBorder="1" applyAlignment="1" applyProtection="1">
      <alignment/>
      <protection locked="0"/>
    </xf>
    <xf numFmtId="1" fontId="3" fillId="0" borderId="0" xfId="62" applyNumberFormat="1" applyFont="1" applyFill="1" applyBorder="1" applyAlignment="1" applyProtection="1">
      <alignment/>
      <protection locked="0"/>
    </xf>
    <xf numFmtId="1" fontId="11" fillId="0" borderId="14" xfId="62" applyNumberFormat="1" applyFont="1" applyFill="1" applyBorder="1" applyAlignment="1" applyProtection="1">
      <alignment horizontal="center" vertical="center" wrapText="1"/>
      <protection/>
    </xf>
    <xf numFmtId="1" fontId="2" fillId="0" borderId="11" xfId="62" applyNumberFormat="1" applyFont="1" applyFill="1" applyBorder="1" applyAlignment="1" applyProtection="1">
      <alignment horizontal="center"/>
      <protection/>
    </xf>
    <xf numFmtId="1" fontId="2" fillId="33" borderId="14" xfId="62" applyNumberFormat="1" applyFont="1" applyFill="1" applyBorder="1" applyAlignment="1" applyProtection="1">
      <alignment horizontal="center"/>
      <protection/>
    </xf>
    <xf numFmtId="1" fontId="5" fillId="0" borderId="11" xfId="62" applyNumberFormat="1" applyFont="1" applyFill="1" applyBorder="1" applyProtection="1">
      <alignment/>
      <protection locked="0"/>
    </xf>
    <xf numFmtId="3" fontId="5" fillId="0" borderId="14" xfId="62" applyNumberFormat="1" applyFont="1" applyFill="1" applyBorder="1" applyAlignment="1" applyProtection="1">
      <alignment horizontal="center" vertical="center"/>
      <protection locked="0"/>
    </xf>
    <xf numFmtId="1" fontId="5" fillId="0" borderId="14" xfId="62" applyNumberFormat="1" applyFont="1" applyFill="1" applyBorder="1" applyAlignment="1" applyProtection="1">
      <alignment horizontal="center" vertical="center"/>
      <protection locked="0"/>
    </xf>
    <xf numFmtId="3" fontId="18" fillId="0" borderId="13" xfId="62" applyNumberFormat="1" applyFont="1" applyFill="1" applyBorder="1" applyAlignment="1" applyProtection="1">
      <alignment horizontal="center" vertical="center"/>
      <protection locked="0"/>
    </xf>
    <xf numFmtId="180" fontId="5" fillId="0" borderId="13" xfId="62" applyNumberFormat="1" applyFont="1" applyFill="1" applyBorder="1" applyAlignment="1" applyProtection="1">
      <alignment horizontal="center" vertical="center"/>
      <protection locked="0"/>
    </xf>
    <xf numFmtId="3" fontId="5" fillId="0" borderId="13" xfId="62" applyNumberFormat="1" applyFont="1" applyFill="1" applyBorder="1" applyAlignment="1" applyProtection="1">
      <alignment horizontal="center" vertical="center"/>
      <protection locked="0"/>
    </xf>
    <xf numFmtId="1" fontId="18" fillId="33" borderId="13" xfId="62" applyNumberFormat="1" applyFont="1" applyFill="1" applyBorder="1" applyAlignment="1" applyProtection="1">
      <alignment horizontal="center" vertical="center"/>
      <protection locked="0"/>
    </xf>
    <xf numFmtId="1" fontId="18" fillId="0" borderId="13" xfId="62" applyNumberFormat="1" applyFont="1" applyFill="1" applyBorder="1" applyAlignment="1" applyProtection="1">
      <alignment horizontal="center" vertical="center"/>
      <protection locked="0"/>
    </xf>
    <xf numFmtId="181" fontId="5" fillId="0" borderId="13" xfId="62" applyNumberFormat="1" applyFont="1" applyFill="1" applyBorder="1" applyAlignment="1" applyProtection="1">
      <alignment horizontal="center" vertical="center"/>
      <protection locked="0"/>
    </xf>
    <xf numFmtId="1" fontId="5" fillId="0" borderId="13" xfId="62" applyNumberFormat="1" applyFont="1" applyFill="1" applyBorder="1" applyAlignment="1" applyProtection="1">
      <alignment horizontal="center" vertical="center"/>
      <protection locked="0"/>
    </xf>
    <xf numFmtId="181" fontId="18" fillId="0" borderId="13" xfId="62" applyNumberFormat="1" applyFont="1" applyFill="1" applyBorder="1" applyAlignment="1" applyProtection="1">
      <alignment horizontal="center" vertical="center"/>
      <protection locked="0"/>
    </xf>
    <xf numFmtId="181" fontId="5" fillId="33" borderId="13" xfId="62" applyNumberFormat="1" applyFont="1" applyFill="1" applyBorder="1" applyAlignment="1" applyProtection="1">
      <alignment horizontal="center" vertical="center"/>
      <protection locked="0"/>
    </xf>
    <xf numFmtId="181" fontId="5" fillId="0" borderId="13" xfId="62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62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62" applyNumberFormat="1" applyFont="1" applyFill="1" applyBorder="1" applyAlignment="1" applyProtection="1">
      <alignment horizontal="center" vertical="center"/>
      <protection locked="0"/>
    </xf>
    <xf numFmtId="181" fontId="13" fillId="0" borderId="0" xfId="58" applyNumberFormat="1" applyFont="1" applyFill="1" applyBorder="1" applyAlignment="1">
      <alignment horizontal="center" wrapText="1"/>
      <protection/>
    </xf>
    <xf numFmtId="180" fontId="41" fillId="0" borderId="0" xfId="58" applyNumberFormat="1" applyFont="1" applyFill="1" applyBorder="1" applyAlignment="1">
      <alignment horizontal="center"/>
      <protection/>
    </xf>
    <xf numFmtId="0" fontId="13" fillId="0" borderId="0" xfId="67" applyFont="1" applyBorder="1" applyAlignment="1">
      <alignment horizontal="center" vertical="center"/>
      <protection/>
    </xf>
    <xf numFmtId="0" fontId="38" fillId="0" borderId="0" xfId="66" applyFont="1" applyFill="1" applyBorder="1" applyAlignment="1">
      <alignment horizontal="left" wrapText="1"/>
      <protection/>
    </xf>
    <xf numFmtId="0" fontId="32" fillId="0" borderId="0" xfId="66" applyFont="1" applyFill="1" applyBorder="1" applyAlignment="1">
      <alignment wrapText="1"/>
      <protection/>
    </xf>
    <xf numFmtId="0" fontId="5" fillId="0" borderId="11" xfId="67" applyFont="1" applyBorder="1" applyAlignment="1">
      <alignment vertical="center" wrapText="1"/>
      <protection/>
    </xf>
    <xf numFmtId="180" fontId="5" fillId="0" borderId="14" xfId="67" applyNumberFormat="1" applyFont="1" applyFill="1" applyBorder="1" applyAlignment="1">
      <alignment horizontal="center" vertical="center"/>
      <protection/>
    </xf>
    <xf numFmtId="0" fontId="33" fillId="0" borderId="11" xfId="67" applyFont="1" applyBorder="1" applyAlignment="1">
      <alignment vertical="center" wrapText="1"/>
      <protection/>
    </xf>
    <xf numFmtId="180" fontId="33" fillId="0" borderId="14" xfId="67" applyNumberFormat="1" applyFont="1" applyFill="1" applyBorder="1" applyAlignment="1">
      <alignment horizontal="center" vertical="center"/>
      <protection/>
    </xf>
    <xf numFmtId="0" fontId="33" fillId="0" borderId="12" xfId="67" applyFont="1" applyBorder="1" applyAlignment="1">
      <alignment vertical="center" wrapText="1"/>
      <protection/>
    </xf>
    <xf numFmtId="180" fontId="33" fillId="0" borderId="13" xfId="67" applyNumberFormat="1" applyFont="1" applyFill="1" applyBorder="1" applyAlignment="1">
      <alignment horizontal="center" vertical="center"/>
      <protection/>
    </xf>
    <xf numFmtId="180" fontId="33" fillId="0" borderId="15" xfId="67" applyNumberFormat="1" applyFont="1" applyFill="1" applyBorder="1" applyAlignment="1">
      <alignment horizontal="center" vertical="center"/>
      <protection/>
    </xf>
    <xf numFmtId="0" fontId="18" fillId="0" borderId="18" xfId="67" applyFont="1" applyBorder="1" applyAlignment="1">
      <alignment horizontal="center" vertical="center" wrapText="1"/>
      <protection/>
    </xf>
    <xf numFmtId="0" fontId="84" fillId="0" borderId="19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/>
    </xf>
    <xf numFmtId="0" fontId="42" fillId="0" borderId="0" xfId="66" applyFont="1" applyFill="1" applyBorder="1" applyAlignment="1">
      <alignment wrapText="1"/>
      <protection/>
    </xf>
    <xf numFmtId="0" fontId="14" fillId="0" borderId="20" xfId="67" applyFont="1" applyBorder="1" applyAlignment="1">
      <alignment horizontal="right" vertical="center"/>
      <protection/>
    </xf>
    <xf numFmtId="0" fontId="85" fillId="0" borderId="21" xfId="0" applyFont="1" applyBorder="1" applyAlignment="1">
      <alignment horizontal="right" vertical="center"/>
    </xf>
    <xf numFmtId="0" fontId="85" fillId="0" borderId="22" xfId="0" applyFont="1" applyBorder="1" applyAlignment="1">
      <alignment horizontal="right" vertical="center"/>
    </xf>
    <xf numFmtId="0" fontId="14" fillId="0" borderId="23" xfId="67" applyFont="1" applyBorder="1" applyAlignment="1">
      <alignment horizontal="right" vertical="center"/>
      <protection/>
    </xf>
    <xf numFmtId="0" fontId="14" fillId="0" borderId="24" xfId="67" applyFont="1" applyBorder="1" applyAlignment="1">
      <alignment horizontal="center" vertical="center"/>
      <protection/>
    </xf>
    <xf numFmtId="0" fontId="14" fillId="0" borderId="16" xfId="67" applyFont="1" applyBorder="1" applyAlignment="1">
      <alignment horizontal="center" vertical="center"/>
      <protection/>
    </xf>
    <xf numFmtId="181" fontId="14" fillId="0" borderId="16" xfId="58" applyNumberFormat="1" applyFont="1" applyFill="1" applyBorder="1" applyAlignment="1">
      <alignment horizontal="left" vertical="center" wrapText="1"/>
      <protection/>
    </xf>
    <xf numFmtId="0" fontId="37" fillId="0" borderId="16" xfId="67" applyFont="1" applyBorder="1" applyAlignment="1">
      <alignment vertical="center"/>
      <protection/>
    </xf>
    <xf numFmtId="0" fontId="11" fillId="0" borderId="16" xfId="67" applyFont="1" applyBorder="1" applyAlignment="1">
      <alignment vertical="center"/>
      <protection/>
    </xf>
    <xf numFmtId="0" fontId="85" fillId="0" borderId="25" xfId="0" applyFont="1" applyBorder="1" applyAlignment="1">
      <alignment horizontal="right" vertical="center"/>
    </xf>
    <xf numFmtId="0" fontId="14" fillId="0" borderId="26" xfId="67" applyFont="1" applyBorder="1" applyAlignment="1">
      <alignment horizontal="right" vertical="center"/>
      <protection/>
    </xf>
    <xf numFmtId="181" fontId="14" fillId="0" borderId="27" xfId="58" applyNumberFormat="1" applyFont="1" applyFill="1" applyBorder="1" applyAlignment="1">
      <alignment horizontal="left" vertical="center" wrapText="1"/>
      <protection/>
    </xf>
    <xf numFmtId="0" fontId="20" fillId="0" borderId="10" xfId="68" applyFont="1" applyFill="1" applyBorder="1" applyAlignment="1">
      <alignment horizontal="center" vertical="center" wrapText="1"/>
      <protection/>
    </xf>
    <xf numFmtId="0" fontId="20" fillId="0" borderId="14" xfId="68" applyFont="1" applyFill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3" fontId="6" fillId="0" borderId="17" xfId="60" applyNumberFormat="1" applyFont="1" applyFill="1" applyBorder="1" applyAlignment="1">
      <alignment horizontal="center" vertical="center" wrapText="1"/>
      <protection/>
    </xf>
    <xf numFmtId="180" fontId="6" fillId="0" borderId="10" xfId="60" applyNumberFormat="1" applyFont="1" applyFill="1" applyBorder="1" applyAlignment="1">
      <alignment horizontal="center" vertical="center" wrapText="1"/>
      <protection/>
    </xf>
    <xf numFmtId="3" fontId="4" fillId="0" borderId="17" xfId="60" applyNumberFormat="1" applyFont="1" applyFill="1" applyBorder="1" applyAlignment="1">
      <alignment horizontal="center" vertical="center" wrapText="1"/>
      <protection/>
    </xf>
    <xf numFmtId="180" fontId="9" fillId="0" borderId="17" xfId="60" applyNumberFormat="1" applyFont="1" applyFill="1" applyBorder="1" applyAlignment="1">
      <alignment horizontal="center" vertical="center" wrapText="1"/>
      <protection/>
    </xf>
    <xf numFmtId="180" fontId="9" fillId="0" borderId="28" xfId="60" applyNumberFormat="1" applyFont="1" applyFill="1" applyBorder="1" applyAlignment="1">
      <alignment horizontal="center" vertical="center" wrapText="1"/>
      <protection/>
    </xf>
    <xf numFmtId="181" fontId="4" fillId="0" borderId="17" xfId="60" applyNumberFormat="1" applyFont="1" applyFill="1" applyBorder="1" applyAlignment="1">
      <alignment horizontal="center" vertical="center"/>
      <protection/>
    </xf>
    <xf numFmtId="1" fontId="4" fillId="0" borderId="14" xfId="60" applyNumberFormat="1" applyFont="1" applyFill="1" applyBorder="1" applyAlignment="1">
      <alignment horizontal="center" vertical="center"/>
      <protection/>
    </xf>
    <xf numFmtId="3" fontId="6" fillId="0" borderId="14" xfId="60" applyNumberFormat="1" applyFont="1" applyFill="1" applyBorder="1" applyAlignment="1">
      <alignment horizontal="center" vertical="center"/>
      <protection/>
    </xf>
    <xf numFmtId="3" fontId="6" fillId="0" borderId="29" xfId="60" applyNumberFormat="1" applyFont="1" applyFill="1" applyBorder="1" applyAlignment="1">
      <alignment horizontal="center" vertical="center"/>
      <protection/>
    </xf>
    <xf numFmtId="3" fontId="4" fillId="0" borderId="17" xfId="61" applyNumberFormat="1" applyFont="1" applyFill="1" applyBorder="1" applyAlignment="1">
      <alignment horizontal="center" vertical="center" wrapText="1"/>
      <protection/>
    </xf>
    <xf numFmtId="3" fontId="4" fillId="0" borderId="29" xfId="60" applyNumberFormat="1" applyFont="1" applyFill="1" applyBorder="1" applyAlignment="1">
      <alignment horizontal="center" vertical="center"/>
      <protection/>
    </xf>
    <xf numFmtId="180" fontId="9" fillId="0" borderId="17" xfId="61" applyNumberFormat="1" applyFont="1" applyFill="1" applyBorder="1" applyAlignment="1">
      <alignment horizontal="center" vertical="center" wrapText="1"/>
      <protection/>
    </xf>
    <xf numFmtId="3" fontId="4" fillId="0" borderId="10" xfId="61" applyNumberFormat="1" applyFont="1" applyFill="1" applyBorder="1" applyAlignment="1">
      <alignment horizontal="center" vertical="center" wrapText="1"/>
      <protection/>
    </xf>
    <xf numFmtId="181" fontId="4" fillId="0" borderId="10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181" fontId="4" fillId="0" borderId="28" xfId="60" applyNumberFormat="1" applyFont="1" applyFill="1" applyBorder="1" applyAlignment="1">
      <alignment horizontal="center" vertical="center"/>
      <protection/>
    </xf>
    <xf numFmtId="180" fontId="4" fillId="0" borderId="17" xfId="61" applyNumberFormat="1" applyFont="1" applyFill="1" applyBorder="1" applyAlignment="1">
      <alignment horizontal="center" vertical="center" wrapText="1"/>
      <protection/>
    </xf>
    <xf numFmtId="0" fontId="4" fillId="0" borderId="11" xfId="61" applyFont="1" applyBorder="1" applyAlignment="1">
      <alignment vertical="center" wrapText="1"/>
      <protection/>
    </xf>
    <xf numFmtId="3" fontId="4" fillId="0" borderId="14" xfId="61" applyNumberFormat="1" applyFont="1" applyFill="1" applyBorder="1" applyAlignment="1">
      <alignment horizontal="center" vertical="center" wrapText="1"/>
      <protection/>
    </xf>
    <xf numFmtId="3" fontId="4" fillId="0" borderId="14" xfId="60" applyNumberFormat="1" applyFont="1" applyFill="1" applyBorder="1" applyAlignment="1">
      <alignment horizontal="center" vertical="center" wrapText="1"/>
      <protection/>
    </xf>
    <xf numFmtId="0" fontId="86" fillId="0" borderId="11" xfId="49" applyFont="1" applyFill="1" applyBorder="1" applyAlignment="1">
      <alignment vertical="center" wrapText="1"/>
      <protection/>
    </xf>
    <xf numFmtId="180" fontId="4" fillId="0" borderId="10" xfId="60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vertical="center" wrapText="1"/>
      <protection/>
    </xf>
    <xf numFmtId="1" fontId="4" fillId="0" borderId="13" xfId="60" applyNumberFormat="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vertical="center" wrapText="1"/>
      <protection/>
    </xf>
    <xf numFmtId="0" fontId="6" fillId="0" borderId="30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left" vertical="center" wrapText="1"/>
      <protection/>
    </xf>
    <xf numFmtId="3" fontId="12" fillId="0" borderId="10" xfId="61" applyNumberFormat="1" applyFont="1" applyFill="1" applyBorder="1" applyAlignment="1">
      <alignment horizontal="center" vertical="center" wrapText="1"/>
      <protection/>
    </xf>
    <xf numFmtId="181" fontId="12" fillId="0" borderId="10" xfId="60" applyNumberFormat="1" applyFont="1" applyFill="1" applyBorder="1" applyAlignment="1">
      <alignment horizontal="center" vertical="center"/>
      <protection/>
    </xf>
    <xf numFmtId="3" fontId="6" fillId="0" borderId="29" xfId="60" applyNumberFormat="1" applyFont="1" applyFill="1" applyBorder="1" applyAlignment="1">
      <alignment horizontal="center" vertical="center" wrapText="1"/>
      <protection/>
    </xf>
    <xf numFmtId="3" fontId="4" fillId="0" borderId="29" xfId="60" applyNumberFormat="1" applyFont="1" applyFill="1" applyBorder="1" applyAlignment="1">
      <alignment horizontal="center" vertical="center" wrapText="1"/>
      <protection/>
    </xf>
    <xf numFmtId="3" fontId="4" fillId="0" borderId="29" xfId="61" applyNumberFormat="1" applyFont="1" applyFill="1" applyBorder="1" applyAlignment="1">
      <alignment horizontal="center" vertical="center" wrapText="1"/>
      <protection/>
    </xf>
    <xf numFmtId="3" fontId="12" fillId="0" borderId="14" xfId="60" applyNumberFormat="1" applyFont="1" applyFill="1" applyBorder="1" applyAlignment="1">
      <alignment horizontal="center" vertical="center"/>
      <protection/>
    </xf>
    <xf numFmtId="3" fontId="5" fillId="0" borderId="10" xfId="64" applyNumberFormat="1" applyFont="1" applyFill="1" applyBorder="1" applyAlignment="1">
      <alignment horizontal="center" vertical="center" wrapText="1"/>
      <protection/>
    </xf>
    <xf numFmtId="181" fontId="14" fillId="0" borderId="20" xfId="67" applyNumberFormat="1" applyFont="1" applyBorder="1" applyAlignment="1">
      <alignment horizontal="right" vertical="center"/>
      <protection/>
    </xf>
    <xf numFmtId="180" fontId="6" fillId="0" borderId="17" xfId="60" applyNumberFormat="1" applyFont="1" applyFill="1" applyBorder="1" applyAlignment="1">
      <alignment horizontal="center" vertical="center" wrapText="1"/>
      <protection/>
    </xf>
    <xf numFmtId="0" fontId="4" fillId="0" borderId="30" xfId="60" applyFont="1" applyFill="1" applyBorder="1" applyAlignment="1">
      <alignment horizontal="left" vertical="center" wrapText="1"/>
      <protection/>
    </xf>
    <xf numFmtId="0" fontId="12" fillId="0" borderId="11" xfId="60" applyFont="1" applyFill="1" applyBorder="1" applyAlignment="1">
      <alignment horizontal="left" vertical="center" wrapText="1"/>
      <protection/>
    </xf>
    <xf numFmtId="3" fontId="27" fillId="0" borderId="13" xfId="68" applyNumberFormat="1" applyFont="1" applyFill="1" applyBorder="1" applyAlignment="1">
      <alignment horizontal="center" vertical="center" wrapText="1"/>
      <protection/>
    </xf>
    <xf numFmtId="180" fontId="27" fillId="0" borderId="13" xfId="68" applyNumberFormat="1" applyFont="1" applyFill="1" applyBorder="1" applyAlignment="1">
      <alignment horizontal="center" vertical="center"/>
      <protection/>
    </xf>
    <xf numFmtId="3" fontId="27" fillId="0" borderId="15" xfId="68" applyNumberFormat="1" applyFont="1" applyFill="1" applyBorder="1" applyAlignment="1">
      <alignment horizontal="center" vertical="center"/>
      <protection/>
    </xf>
    <xf numFmtId="0" fontId="5" fillId="0" borderId="31" xfId="67" applyFont="1" applyBorder="1" applyAlignment="1">
      <alignment horizontal="center" vertical="center" wrapText="1"/>
      <protection/>
    </xf>
    <xf numFmtId="0" fontId="5" fillId="0" borderId="32" xfId="67" applyFont="1" applyBorder="1" applyAlignment="1">
      <alignment horizontal="center" vertical="center" wrapText="1"/>
      <protection/>
    </xf>
    <xf numFmtId="0" fontId="5" fillId="0" borderId="33" xfId="67" applyFont="1" applyBorder="1" applyAlignment="1">
      <alignment horizontal="center" vertical="center" wrapText="1"/>
      <protection/>
    </xf>
    <xf numFmtId="0" fontId="33" fillId="0" borderId="34" xfId="67" applyFont="1" applyBorder="1" applyAlignment="1">
      <alignment horizontal="center" vertical="center" wrapText="1"/>
      <protection/>
    </xf>
    <xf numFmtId="0" fontId="33" fillId="0" borderId="32" xfId="67" applyFont="1" applyBorder="1" applyAlignment="1">
      <alignment horizontal="center" vertical="center" wrapText="1"/>
      <protection/>
    </xf>
    <xf numFmtId="0" fontId="33" fillId="0" borderId="33" xfId="67" applyFont="1" applyBorder="1" applyAlignment="1">
      <alignment horizontal="center" vertical="center" wrapText="1"/>
      <protection/>
    </xf>
    <xf numFmtId="0" fontId="5" fillId="0" borderId="34" xfId="67" applyFont="1" applyBorder="1" applyAlignment="1">
      <alignment horizontal="center" vertical="center" wrapText="1"/>
      <protection/>
    </xf>
    <xf numFmtId="0" fontId="33" fillId="0" borderId="35" xfId="67" applyFont="1" applyBorder="1" applyAlignment="1">
      <alignment horizontal="center" vertical="center" wrapText="1"/>
      <protection/>
    </xf>
    <xf numFmtId="0" fontId="3" fillId="0" borderId="0" xfId="67" applyFont="1" applyAlignment="1">
      <alignment horizontal="center" wrapText="1"/>
      <protection/>
    </xf>
    <xf numFmtId="0" fontId="9" fillId="0" borderId="0" xfId="67" applyFont="1" applyAlignment="1">
      <alignment horizontal="center" vertical="center" wrapText="1"/>
      <protection/>
    </xf>
    <xf numFmtId="0" fontId="38" fillId="0" borderId="0" xfId="66" applyFont="1" applyFill="1" applyBorder="1" applyAlignment="1">
      <alignment horizontal="left" wrapText="1"/>
      <protection/>
    </xf>
    <xf numFmtId="0" fontId="3" fillId="0" borderId="0" xfId="65" applyFont="1" applyFill="1" applyAlignment="1">
      <alignment horizontal="center" vertical="top" wrapText="1"/>
      <protection/>
    </xf>
    <xf numFmtId="0" fontId="29" fillId="0" borderId="36" xfId="65" applyFont="1" applyFill="1" applyBorder="1" applyAlignment="1">
      <alignment horizontal="left" vertical="top" wrapText="1"/>
      <protection/>
    </xf>
    <xf numFmtId="0" fontId="29" fillId="0" borderId="11" xfId="65" applyFont="1" applyFill="1" applyBorder="1" applyAlignment="1">
      <alignment horizontal="left" vertical="top" wrapText="1"/>
      <protection/>
    </xf>
    <xf numFmtId="49" fontId="30" fillId="0" borderId="37" xfId="65" applyNumberFormat="1" applyFont="1" applyFill="1" applyBorder="1" applyAlignment="1">
      <alignment horizontal="center" vertical="center" wrapText="1"/>
      <protection/>
    </xf>
    <xf numFmtId="49" fontId="30" fillId="0" borderId="10" xfId="65" applyNumberFormat="1" applyFont="1" applyFill="1" applyBorder="1" applyAlignment="1">
      <alignment horizontal="center" vertical="center" wrapText="1"/>
      <protection/>
    </xf>
    <xf numFmtId="0" fontId="30" fillId="0" borderId="37" xfId="65" applyFont="1" applyBorder="1" applyAlignment="1">
      <alignment horizontal="center" vertical="center" wrapText="1"/>
      <protection/>
    </xf>
    <xf numFmtId="0" fontId="30" fillId="0" borderId="38" xfId="65" applyFont="1" applyBorder="1" applyAlignment="1">
      <alignment horizontal="center" vertical="center" wrapText="1"/>
      <protection/>
    </xf>
    <xf numFmtId="14" fontId="23" fillId="0" borderId="37" xfId="48" applyNumberFormat="1" applyFont="1" applyBorder="1" applyAlignment="1">
      <alignment horizontal="center" vertical="center" wrapText="1"/>
      <protection/>
    </xf>
    <xf numFmtId="14" fontId="23" fillId="0" borderId="38" xfId="48" applyNumberFormat="1" applyFont="1" applyBorder="1" applyAlignment="1">
      <alignment horizontal="center" vertical="center" wrapText="1"/>
      <protection/>
    </xf>
    <xf numFmtId="0" fontId="40" fillId="0" borderId="0" xfId="68" applyFont="1" applyFill="1" applyAlignment="1">
      <alignment horizontal="center" vertical="top" wrapText="1"/>
      <protection/>
    </xf>
    <xf numFmtId="0" fontId="21" fillId="0" borderId="0" xfId="68" applyFont="1" applyFill="1" applyAlignment="1">
      <alignment horizontal="center"/>
      <protection/>
    </xf>
    <xf numFmtId="0" fontId="22" fillId="0" borderId="18" xfId="68" applyFont="1" applyFill="1" applyBorder="1" applyAlignment="1">
      <alignment horizontal="center"/>
      <protection/>
    </xf>
    <xf numFmtId="0" fontId="22" fillId="0" borderId="30" xfId="68" applyFont="1" applyFill="1" applyBorder="1" applyAlignment="1">
      <alignment horizontal="center"/>
      <protection/>
    </xf>
    <xf numFmtId="49" fontId="23" fillId="0" borderId="39" xfId="68" applyNumberFormat="1" applyFont="1" applyFill="1" applyBorder="1" applyAlignment="1">
      <alignment horizontal="center" vertical="center" wrapText="1"/>
      <protection/>
    </xf>
    <xf numFmtId="49" fontId="23" fillId="0" borderId="17" xfId="68" applyNumberFormat="1" applyFont="1" applyFill="1" applyBorder="1" applyAlignment="1">
      <alignment horizontal="center" vertical="center" wrapText="1"/>
      <protection/>
    </xf>
    <xf numFmtId="2" fontId="23" fillId="0" borderId="39" xfId="68" applyNumberFormat="1" applyFont="1" applyFill="1" applyBorder="1" applyAlignment="1">
      <alignment horizontal="center" vertical="center" wrapText="1"/>
      <protection/>
    </xf>
    <xf numFmtId="2" fontId="23" fillId="0" borderId="17" xfId="68" applyNumberFormat="1" applyFont="1" applyFill="1" applyBorder="1" applyAlignment="1">
      <alignment horizontal="center" vertical="center" wrapText="1"/>
      <protection/>
    </xf>
    <xf numFmtId="0" fontId="40" fillId="0" borderId="0" xfId="68" applyFont="1" applyFill="1" applyAlignment="1">
      <alignment horizontal="center" vertical="center" wrapText="1"/>
      <protection/>
    </xf>
    <xf numFmtId="0" fontId="21" fillId="0" borderId="0" xfId="68" applyFont="1" applyFill="1" applyAlignment="1">
      <alignment horizontal="center" wrapText="1"/>
      <protection/>
    </xf>
    <xf numFmtId="0" fontId="22" fillId="0" borderId="36" xfId="68" applyFont="1" applyFill="1" applyBorder="1" applyAlignment="1">
      <alignment horizontal="center"/>
      <protection/>
    </xf>
    <xf numFmtId="0" fontId="22" fillId="0" borderId="11" xfId="68" applyFont="1" applyFill="1" applyBorder="1" applyAlignment="1">
      <alignment horizontal="center"/>
      <protection/>
    </xf>
    <xf numFmtId="0" fontId="19" fillId="0" borderId="40" xfId="68" applyFont="1" applyFill="1" applyBorder="1" applyAlignment="1">
      <alignment horizontal="center" vertical="center" wrapText="1"/>
      <protection/>
    </xf>
    <xf numFmtId="0" fontId="19" fillId="0" borderId="24" xfId="68" applyFont="1" applyFill="1" applyBorder="1" applyAlignment="1">
      <alignment horizontal="center" vertical="center" wrapText="1"/>
      <protection/>
    </xf>
    <xf numFmtId="0" fontId="29" fillId="0" borderId="41" xfId="60" applyFont="1" applyFill="1" applyBorder="1" applyAlignment="1">
      <alignment horizontal="center" vertical="center" wrapText="1"/>
      <protection/>
    </xf>
    <xf numFmtId="0" fontId="5" fillId="0" borderId="36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4" fillId="0" borderId="37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20" fillId="0" borderId="40" xfId="68" applyFont="1" applyFill="1" applyBorder="1" applyAlignment="1">
      <alignment horizontal="center" vertical="center" wrapText="1"/>
      <protection/>
    </xf>
    <xf numFmtId="0" fontId="20" fillId="0" borderId="42" xfId="68" applyFont="1" applyFill="1" applyBorder="1" applyAlignment="1">
      <alignment horizontal="center" vertical="center" wrapText="1"/>
      <protection/>
    </xf>
    <xf numFmtId="1" fontId="4" fillId="0" borderId="43" xfId="60" applyNumberFormat="1" applyFont="1" applyFill="1" applyBorder="1" applyAlignment="1">
      <alignment horizontal="center" vertical="center"/>
      <protection/>
    </xf>
    <xf numFmtId="0" fontId="4" fillId="0" borderId="44" xfId="60" applyFont="1" applyFill="1" applyBorder="1" applyAlignment="1">
      <alignment horizontal="center" vertical="center"/>
      <protection/>
    </xf>
    <xf numFmtId="0" fontId="31" fillId="0" borderId="32" xfId="60" applyFont="1" applyFill="1" applyBorder="1" applyAlignment="1">
      <alignment horizontal="center" vertical="center" wrapText="1"/>
      <protection/>
    </xf>
    <xf numFmtId="0" fontId="31" fillId="0" borderId="0" xfId="60" applyFont="1" applyFill="1" applyBorder="1" applyAlignment="1">
      <alignment horizontal="center" vertical="center" wrapText="1"/>
      <protection/>
    </xf>
    <xf numFmtId="0" fontId="31" fillId="0" borderId="45" xfId="60" applyFont="1" applyFill="1" applyBorder="1" applyAlignment="1">
      <alignment horizontal="center" vertical="center" wrapText="1"/>
      <protection/>
    </xf>
    <xf numFmtId="0" fontId="30" fillId="0" borderId="36" xfId="60" applyFont="1" applyFill="1" applyBorder="1" applyAlignment="1">
      <alignment horizontal="center" vertical="center" wrapText="1"/>
      <protection/>
    </xf>
    <xf numFmtId="0" fontId="30" fillId="0" borderId="11" xfId="60" applyFont="1" applyFill="1" applyBorder="1" applyAlignment="1">
      <alignment horizontal="center" vertical="center" wrapText="1"/>
      <protection/>
    </xf>
    <xf numFmtId="49" fontId="14" fillId="0" borderId="39" xfId="60" applyNumberFormat="1" applyFont="1" applyFill="1" applyBorder="1" applyAlignment="1">
      <alignment horizontal="center" vertical="center" wrapText="1"/>
      <protection/>
    </xf>
    <xf numFmtId="49" fontId="14" fillId="0" borderId="17" xfId="60" applyNumberFormat="1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4" xfId="60" applyFont="1" applyFill="1" applyBorder="1" applyAlignment="1">
      <alignment horizontal="center" vertical="center" wrapText="1"/>
      <protection/>
    </xf>
    <xf numFmtId="180" fontId="9" fillId="0" borderId="21" xfId="60" applyNumberFormat="1" applyFont="1" applyFill="1" applyBorder="1" applyAlignment="1">
      <alignment horizontal="center" vertical="center" wrapText="1"/>
      <protection/>
    </xf>
    <xf numFmtId="180" fontId="9" fillId="0" borderId="16" xfId="60" applyNumberFormat="1" applyFont="1" applyFill="1" applyBorder="1" applyAlignment="1">
      <alignment horizontal="center" vertical="center" wrapText="1"/>
      <protection/>
    </xf>
    <xf numFmtId="180" fontId="9" fillId="0" borderId="21" xfId="61" applyNumberFormat="1" applyFont="1" applyFill="1" applyBorder="1" applyAlignment="1">
      <alignment horizontal="center" vertical="center" wrapText="1"/>
      <protection/>
    </xf>
    <xf numFmtId="180" fontId="9" fillId="0" borderId="16" xfId="61" applyNumberFormat="1" applyFont="1" applyFill="1" applyBorder="1" applyAlignment="1">
      <alignment horizontal="center" vertical="center" wrapText="1"/>
      <protection/>
    </xf>
    <xf numFmtId="1" fontId="13" fillId="0" borderId="4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Fill="1" applyBorder="1" applyAlignment="1" applyProtection="1">
      <alignment horizontal="center" vertical="center" wrapText="1"/>
      <protection/>
    </xf>
    <xf numFmtId="1" fontId="13" fillId="0" borderId="47" xfId="62" applyNumberFormat="1" applyFont="1" applyFill="1" applyBorder="1" applyAlignment="1" applyProtection="1">
      <alignment horizontal="center" vertical="center" wrapText="1"/>
      <protection/>
    </xf>
    <xf numFmtId="1" fontId="13" fillId="0" borderId="28" xfId="62" applyNumberFormat="1" applyFont="1" applyFill="1" applyBorder="1" applyAlignment="1" applyProtection="1">
      <alignment horizontal="center" vertical="center" wrapText="1"/>
      <protection/>
    </xf>
    <xf numFmtId="1" fontId="13" fillId="0" borderId="48" xfId="62" applyNumberFormat="1" applyFont="1" applyFill="1" applyBorder="1" applyAlignment="1" applyProtection="1">
      <alignment horizontal="center" vertical="center" wrapText="1"/>
      <protection/>
    </xf>
    <xf numFmtId="1" fontId="13" fillId="0" borderId="49" xfId="62" applyNumberFormat="1" applyFont="1" applyFill="1" applyBorder="1" applyAlignment="1" applyProtection="1">
      <alignment horizontal="center" vertical="center" wrapText="1"/>
      <protection/>
    </xf>
    <xf numFmtId="1" fontId="13" fillId="0" borderId="40" xfId="62" applyNumberFormat="1" applyFont="1" applyFill="1" applyBorder="1" applyAlignment="1" applyProtection="1">
      <alignment horizontal="center" vertical="center" wrapText="1"/>
      <protection/>
    </xf>
    <xf numFmtId="1" fontId="13" fillId="0" borderId="50" xfId="62" applyNumberFormat="1" applyFont="1" applyFill="1" applyBorder="1" applyAlignment="1" applyProtection="1">
      <alignment horizontal="center" vertical="center" wrapText="1"/>
      <protection/>
    </xf>
    <xf numFmtId="1" fontId="13" fillId="0" borderId="51" xfId="62" applyNumberFormat="1" applyFont="1" applyFill="1" applyBorder="1" applyAlignment="1" applyProtection="1">
      <alignment horizontal="center" vertical="center" wrapText="1"/>
      <protection/>
    </xf>
    <xf numFmtId="1" fontId="4" fillId="0" borderId="19" xfId="62" applyNumberFormat="1" applyFont="1" applyFill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center" vertical="center" wrapText="1"/>
      <protection/>
    </xf>
    <xf numFmtId="1" fontId="13" fillId="0" borderId="37" xfId="62" applyNumberFormat="1" applyFont="1" applyFill="1" applyBorder="1" applyAlignment="1" applyProtection="1">
      <alignment horizontal="center" vertical="center" wrapText="1"/>
      <protection/>
    </xf>
    <xf numFmtId="1" fontId="13" fillId="0" borderId="38" xfId="62" applyNumberFormat="1" applyFont="1" applyFill="1" applyBorder="1" applyAlignment="1" applyProtection="1">
      <alignment horizontal="center" vertical="center" wrapText="1"/>
      <protection/>
    </xf>
    <xf numFmtId="1" fontId="13" fillId="0" borderId="10" xfId="62" applyNumberFormat="1" applyFont="1" applyFill="1" applyBorder="1" applyAlignment="1" applyProtection="1">
      <alignment horizontal="center" vertical="center" wrapText="1"/>
      <protection/>
    </xf>
    <xf numFmtId="1" fontId="13" fillId="0" borderId="14" xfId="62" applyNumberFormat="1" applyFont="1" applyFill="1" applyBorder="1" applyAlignment="1" applyProtection="1">
      <alignment horizontal="center" vertical="center" wrapText="1"/>
      <protection/>
    </xf>
    <xf numFmtId="1" fontId="4" fillId="0" borderId="10" xfId="62" applyNumberFormat="1" applyFont="1" applyFill="1" applyBorder="1" applyAlignment="1" applyProtection="1">
      <alignment horizontal="center" vertical="center" wrapText="1"/>
      <protection/>
    </xf>
    <xf numFmtId="1" fontId="11" fillId="0" borderId="17" xfId="62" applyNumberFormat="1" applyFont="1" applyFill="1" applyBorder="1" applyAlignment="1" applyProtection="1">
      <alignment horizontal="center" vertical="center" wrapText="1"/>
      <protection/>
    </xf>
    <xf numFmtId="1" fontId="11" fillId="0" borderId="29" xfId="62" applyNumberFormat="1" applyFont="1" applyFill="1" applyBorder="1" applyAlignment="1" applyProtection="1">
      <alignment horizontal="center" vertical="center" wrapText="1"/>
      <protection/>
    </xf>
    <xf numFmtId="1" fontId="13" fillId="0" borderId="52" xfId="62" applyNumberFormat="1" applyFont="1" applyFill="1" applyBorder="1" applyAlignment="1" applyProtection="1">
      <alignment horizontal="center" vertical="center" wrapText="1"/>
      <protection/>
    </xf>
    <xf numFmtId="1" fontId="13" fillId="0" borderId="53" xfId="62" applyNumberFormat="1" applyFont="1" applyFill="1" applyBorder="1" applyAlignment="1" applyProtection="1">
      <alignment horizontal="center" vertical="center" wrapText="1"/>
      <protection/>
    </xf>
    <xf numFmtId="1" fontId="13" fillId="0" borderId="54" xfId="62" applyNumberFormat="1" applyFont="1" applyFill="1" applyBorder="1" applyAlignment="1" applyProtection="1">
      <alignment horizontal="center" vertical="center" wrapText="1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" fontId="11" fillId="0" borderId="19" xfId="62" applyNumberFormat="1" applyFont="1" applyFill="1" applyBorder="1" applyAlignment="1" applyProtection="1">
      <alignment horizontal="center" vertical="center" wrapText="1"/>
      <protection/>
    </xf>
    <xf numFmtId="1" fontId="2" fillId="0" borderId="18" xfId="62" applyNumberFormat="1" applyFont="1" applyFill="1" applyBorder="1" applyAlignment="1" applyProtection="1">
      <alignment horizontal="center"/>
      <protection/>
    </xf>
    <xf numFmtId="1" fontId="2" fillId="0" borderId="55" xfId="62" applyNumberFormat="1" applyFont="1" applyFill="1" applyBorder="1" applyAlignment="1" applyProtection="1">
      <alignment horizontal="center"/>
      <protection/>
    </xf>
    <xf numFmtId="1" fontId="2" fillId="0" borderId="30" xfId="62" applyNumberFormat="1" applyFont="1" applyFill="1" applyBorder="1" applyAlignment="1" applyProtection="1">
      <alignment horizontal="center"/>
      <protection/>
    </xf>
    <xf numFmtId="1" fontId="18" fillId="0" borderId="37" xfId="62" applyNumberFormat="1" applyFont="1" applyFill="1" applyBorder="1" applyAlignment="1" applyProtection="1">
      <alignment horizontal="center" vertical="center" wrapText="1"/>
      <protection/>
    </xf>
    <xf numFmtId="1" fontId="18" fillId="0" borderId="10" xfId="62" applyNumberFormat="1" applyFont="1" applyFill="1" applyBorder="1" applyAlignment="1" applyProtection="1">
      <alignment horizontal="center" vertical="center" wrapText="1"/>
      <protection/>
    </xf>
    <xf numFmtId="1" fontId="18" fillId="0" borderId="19" xfId="62" applyNumberFormat="1" applyFont="1" applyFill="1" applyBorder="1" applyAlignment="1" applyProtection="1">
      <alignment horizontal="center" vertical="center" wrapText="1"/>
      <protection/>
    </xf>
    <xf numFmtId="1" fontId="36" fillId="0" borderId="37" xfId="62" applyNumberFormat="1" applyFont="1" applyFill="1" applyBorder="1" applyAlignment="1" applyProtection="1">
      <alignment horizontal="center" vertical="center" wrapText="1"/>
      <protection/>
    </xf>
    <xf numFmtId="1" fontId="18" fillId="0" borderId="52" xfId="62" applyNumberFormat="1" applyFont="1" applyFill="1" applyBorder="1" applyAlignment="1" applyProtection="1">
      <alignment horizontal="center" vertical="center" wrapText="1"/>
      <protection/>
    </xf>
    <xf numFmtId="1" fontId="18" fillId="0" borderId="53" xfId="62" applyNumberFormat="1" applyFont="1" applyFill="1" applyBorder="1" applyAlignment="1" applyProtection="1">
      <alignment horizontal="center" vertical="center" wrapText="1"/>
      <protection/>
    </xf>
    <xf numFmtId="1" fontId="18" fillId="0" borderId="54" xfId="62" applyNumberFormat="1" applyFont="1" applyFill="1" applyBorder="1" applyAlignment="1" applyProtection="1">
      <alignment horizontal="center" vertical="center" wrapText="1"/>
      <protection/>
    </xf>
    <xf numFmtId="1" fontId="18" fillId="0" borderId="28" xfId="62" applyNumberFormat="1" applyFont="1" applyFill="1" applyBorder="1" applyAlignment="1" applyProtection="1">
      <alignment horizontal="center" vertical="center" wrapText="1"/>
      <protection/>
    </xf>
    <xf numFmtId="1" fontId="18" fillId="0" borderId="48" xfId="62" applyNumberFormat="1" applyFont="1" applyFill="1" applyBorder="1" applyAlignment="1" applyProtection="1">
      <alignment horizontal="center" vertical="center" wrapText="1"/>
      <protection/>
    </xf>
    <xf numFmtId="1" fontId="18" fillId="0" borderId="49" xfId="62" applyNumberFormat="1" applyFont="1" applyFill="1" applyBorder="1" applyAlignment="1" applyProtection="1">
      <alignment horizontal="center" vertical="center" wrapText="1"/>
      <protection/>
    </xf>
    <xf numFmtId="1" fontId="3" fillId="0" borderId="0" xfId="62" applyNumberFormat="1" applyFont="1" applyFill="1" applyAlignment="1" applyProtection="1">
      <alignment horizontal="center"/>
      <protection locked="0"/>
    </xf>
    <xf numFmtId="1" fontId="3" fillId="0" borderId="0" xfId="62" applyNumberFormat="1" applyFont="1" applyFill="1" applyBorder="1" applyAlignment="1" applyProtection="1">
      <alignment horizontal="center"/>
      <protection locked="0"/>
    </xf>
    <xf numFmtId="1" fontId="6" fillId="0" borderId="37" xfId="62" applyNumberFormat="1" applyFont="1" applyFill="1" applyBorder="1" applyAlignment="1" applyProtection="1">
      <alignment horizontal="center" vertical="center" wrapText="1"/>
      <protection/>
    </xf>
    <xf numFmtId="1" fontId="11" fillId="0" borderId="21" xfId="62" applyNumberFormat="1" applyFont="1" applyFill="1" applyBorder="1" applyAlignment="1" applyProtection="1">
      <alignment horizontal="center" vertical="center" wrapText="1"/>
      <protection/>
    </xf>
    <xf numFmtId="1" fontId="11" fillId="0" borderId="56" xfId="62" applyNumberFormat="1" applyFont="1" applyFill="1" applyBorder="1" applyAlignment="1" applyProtection="1">
      <alignment horizontal="center" vertical="center" wrapText="1"/>
      <protection/>
    </xf>
    <xf numFmtId="1" fontId="36" fillId="0" borderId="22" xfId="62" applyNumberFormat="1" applyFont="1" applyFill="1" applyBorder="1" applyAlignment="1" applyProtection="1">
      <alignment horizontal="center" vertical="center" wrapText="1"/>
      <protection/>
    </xf>
    <xf numFmtId="1" fontId="36" fillId="0" borderId="23" xfId="62" applyNumberFormat="1" applyFont="1" applyFill="1" applyBorder="1" applyAlignment="1" applyProtection="1">
      <alignment horizontal="center" vertical="center" wrapText="1"/>
      <protection/>
    </xf>
    <xf numFmtId="1" fontId="36" fillId="0" borderId="57" xfId="62" applyNumberFormat="1" applyFont="1" applyFill="1" applyBorder="1" applyAlignment="1" applyProtection="1">
      <alignment horizontal="center" vertical="center" wrapText="1"/>
      <protection/>
    </xf>
    <xf numFmtId="1" fontId="13" fillId="0" borderId="4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5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51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46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47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48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49" xfId="62" applyNumberFormat="1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Звичайний_Ostan 2006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 2" xfId="59"/>
    <cellStyle name="Обычный 5 3" xfId="60"/>
    <cellStyle name="Обычный 6 3" xfId="61"/>
    <cellStyle name="Обычный_06" xfId="62"/>
    <cellStyle name="Обычный_09_Професійний склад" xfId="63"/>
    <cellStyle name="Обычный_12 Зинкевич" xfId="64"/>
    <cellStyle name="Обычный_27.08.2013" xfId="65"/>
    <cellStyle name="Обычный_TБЛ-12~1" xfId="66"/>
    <cellStyle name="Обычный_Иванова_1.03.05" xfId="67"/>
    <cellStyle name="Обычный_Форма7Н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Анализ" xfId="76"/>
    <cellStyle name="Тысячи_Анализ" xfId="77"/>
    <cellStyle name="Comma" xfId="78"/>
    <cellStyle name="Comma [0]" xfId="79"/>
    <cellStyle name="ФинᎰнсовый_Лист1 (3)_1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0</xdr:colOff>
      <xdr:row>19</xdr:row>
      <xdr:rowOff>0</xdr:rowOff>
    </xdr:from>
    <xdr:ext cx="180975" cy="314325"/>
    <xdr:sp fLocksText="0">
      <xdr:nvSpPr>
        <xdr:cNvPr id="1" name="TextBox 1"/>
        <xdr:cNvSpPr txBox="1">
          <a:spLocks noChangeArrowheads="1"/>
        </xdr:cNvSpPr>
      </xdr:nvSpPr>
      <xdr:spPr>
        <a:xfrm>
          <a:off x="24517350" y="93249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57150</xdr:colOff>
      <xdr:row>19</xdr:row>
      <xdr:rowOff>0</xdr:rowOff>
    </xdr:from>
    <xdr:ext cx="180975" cy="314325"/>
    <xdr:sp fLocksText="0">
      <xdr:nvSpPr>
        <xdr:cNvPr id="2" name="TextBox 2"/>
        <xdr:cNvSpPr txBox="1">
          <a:spLocks noChangeArrowheads="1"/>
        </xdr:cNvSpPr>
      </xdr:nvSpPr>
      <xdr:spPr>
        <a:xfrm>
          <a:off x="24574500" y="93249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57150</xdr:colOff>
      <xdr:row>19</xdr:row>
      <xdr:rowOff>0</xdr:rowOff>
    </xdr:from>
    <xdr:ext cx="180975" cy="314325"/>
    <xdr:sp fLocksText="0">
      <xdr:nvSpPr>
        <xdr:cNvPr id="3" name="TextBox 3"/>
        <xdr:cNvSpPr txBox="1">
          <a:spLocks noChangeArrowheads="1"/>
        </xdr:cNvSpPr>
      </xdr:nvSpPr>
      <xdr:spPr>
        <a:xfrm>
          <a:off x="33137475" y="93249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57150</xdr:colOff>
      <xdr:row>19</xdr:row>
      <xdr:rowOff>0</xdr:rowOff>
    </xdr:from>
    <xdr:ext cx="180975" cy="314325"/>
    <xdr:sp fLocksText="0">
      <xdr:nvSpPr>
        <xdr:cNvPr id="4" name="TextBox 4"/>
        <xdr:cNvSpPr txBox="1">
          <a:spLocks noChangeArrowheads="1"/>
        </xdr:cNvSpPr>
      </xdr:nvSpPr>
      <xdr:spPr>
        <a:xfrm>
          <a:off x="32137350" y="93249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52</xdr:col>
      <xdr:colOff>57150</xdr:colOff>
      <xdr:row>19</xdr:row>
      <xdr:rowOff>0</xdr:rowOff>
    </xdr:from>
    <xdr:ext cx="180975" cy="314325"/>
    <xdr:sp fLocksText="0">
      <xdr:nvSpPr>
        <xdr:cNvPr id="5" name="TextBox 5"/>
        <xdr:cNvSpPr txBox="1">
          <a:spLocks noChangeArrowheads="1"/>
        </xdr:cNvSpPr>
      </xdr:nvSpPr>
      <xdr:spPr>
        <a:xfrm>
          <a:off x="32623125" y="93249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01-2017%20&#1088;&#1110;&#1082;%209%20&#1084;&#1110;&#1089;&#1103;&#1094;&#1110;&#1074;%20Kiev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 Акт на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"/>
  <sheetViews>
    <sheetView tabSelected="1" view="pageBreakPreview" zoomScale="85" zoomScaleNormal="75" zoomScaleSheetLayoutView="85" zoomScalePageLayoutView="0" workbookViewId="0" topLeftCell="A1">
      <selection activeCell="H6" sqref="H6"/>
    </sheetView>
  </sheetViews>
  <sheetFormatPr defaultColWidth="8.00390625" defaultRowHeight="15"/>
  <cols>
    <col min="1" max="1" width="60.28125" style="49" customWidth="1"/>
    <col min="2" max="2" width="22.28125" style="53" customWidth="1"/>
    <col min="3" max="3" width="6.8515625" style="49" customWidth="1"/>
    <col min="4" max="16384" width="8.00390625" style="49" customWidth="1"/>
  </cols>
  <sheetData>
    <row r="1" spans="1:3" ht="61.5" customHeight="1">
      <c r="A1" s="206" t="s">
        <v>102</v>
      </c>
      <c r="B1" s="206"/>
      <c r="C1" s="206"/>
    </row>
    <row r="2" ht="12.75" customHeight="1"/>
    <row r="3" spans="1:2" ht="31.5" customHeight="1">
      <c r="A3" s="128" t="s">
        <v>69</v>
      </c>
      <c r="B3" s="129"/>
    </row>
    <row r="4" spans="1:2" ht="16.5" customHeight="1" thickBot="1">
      <c r="A4" s="128"/>
      <c r="B4" s="140"/>
    </row>
    <row r="5" spans="1:6" s="50" customFormat="1" ht="21.75" customHeight="1">
      <c r="A5" s="198" t="s">
        <v>92</v>
      </c>
      <c r="B5" s="143" t="s">
        <v>93</v>
      </c>
      <c r="C5" s="144">
        <v>1389.5</v>
      </c>
      <c r="D5" s="145" t="s">
        <v>96</v>
      </c>
      <c r="E5" s="127"/>
      <c r="F5" s="127"/>
    </row>
    <row r="6" spans="1:6" s="50" customFormat="1" ht="21.75" customHeight="1">
      <c r="A6" s="199"/>
      <c r="B6" s="142" t="s">
        <v>94</v>
      </c>
      <c r="C6" s="141">
        <v>1375.8</v>
      </c>
      <c r="D6" s="146" t="s">
        <v>96</v>
      </c>
      <c r="E6" s="127"/>
      <c r="F6" s="127"/>
    </row>
    <row r="7" spans="1:10" s="51" customFormat="1" ht="21" customHeight="1">
      <c r="A7" s="200"/>
      <c r="B7" s="142" t="s">
        <v>95</v>
      </c>
      <c r="C7" s="141">
        <v>1274.6</v>
      </c>
      <c r="D7" s="146" t="s">
        <v>96</v>
      </c>
      <c r="E7" s="125"/>
      <c r="F7" s="125"/>
      <c r="G7" s="126"/>
      <c r="H7" s="126"/>
      <c r="I7" s="125"/>
      <c r="J7" s="125"/>
    </row>
    <row r="8" spans="1:10" s="51" customFormat="1" ht="22.5" customHeight="1">
      <c r="A8" s="201" t="s">
        <v>46</v>
      </c>
      <c r="B8" s="142" t="s">
        <v>93</v>
      </c>
      <c r="C8" s="141">
        <v>57.3</v>
      </c>
      <c r="D8" s="147" t="s">
        <v>2</v>
      </c>
      <c r="E8" s="125"/>
      <c r="F8" s="125"/>
      <c r="G8" s="126"/>
      <c r="H8" s="126"/>
      <c r="I8" s="125"/>
      <c r="J8" s="125"/>
    </row>
    <row r="9" spans="1:10" s="51" customFormat="1" ht="22.5" customHeight="1">
      <c r="A9" s="202"/>
      <c r="B9" s="142" t="s">
        <v>94</v>
      </c>
      <c r="C9" s="191">
        <v>63</v>
      </c>
      <c r="D9" s="147" t="s">
        <v>2</v>
      </c>
      <c r="E9" s="125"/>
      <c r="F9" s="125"/>
      <c r="G9" s="126"/>
      <c r="H9" s="126"/>
      <c r="I9" s="125"/>
      <c r="J9" s="125"/>
    </row>
    <row r="10" spans="1:4" s="52" customFormat="1" ht="19.5" customHeight="1">
      <c r="A10" s="203"/>
      <c r="B10" s="142" t="s">
        <v>95</v>
      </c>
      <c r="C10" s="141">
        <v>70.3</v>
      </c>
      <c r="D10" s="147" t="s">
        <v>2</v>
      </c>
    </row>
    <row r="11" spans="1:4" s="52" customFormat="1" ht="19.5" customHeight="1">
      <c r="A11" s="204" t="s">
        <v>47</v>
      </c>
      <c r="B11" s="142" t="s">
        <v>93</v>
      </c>
      <c r="C11" s="141">
        <v>89.2</v>
      </c>
      <c r="D11" s="148" t="s">
        <v>96</v>
      </c>
    </row>
    <row r="12" spans="1:4" s="52" customFormat="1" ht="19.5" customHeight="1">
      <c r="A12" s="199"/>
      <c r="B12" s="142" t="s">
        <v>94</v>
      </c>
      <c r="C12" s="141">
        <v>89.2</v>
      </c>
      <c r="D12" s="148" t="s">
        <v>96</v>
      </c>
    </row>
    <row r="13" spans="1:4" s="51" customFormat="1" ht="17.25" customHeight="1">
      <c r="A13" s="200"/>
      <c r="B13" s="142" t="s">
        <v>95</v>
      </c>
      <c r="C13" s="141">
        <v>89.2</v>
      </c>
      <c r="D13" s="149" t="s">
        <v>96</v>
      </c>
    </row>
    <row r="14" spans="1:4" s="51" customFormat="1" ht="17.25" customHeight="1">
      <c r="A14" s="201" t="s">
        <v>48</v>
      </c>
      <c r="B14" s="142" t="s">
        <v>93</v>
      </c>
      <c r="C14" s="191">
        <v>6</v>
      </c>
      <c r="D14" s="147" t="s">
        <v>2</v>
      </c>
    </row>
    <row r="15" spans="1:4" s="51" customFormat="1" ht="17.25" customHeight="1">
      <c r="A15" s="202"/>
      <c r="B15" s="142" t="s">
        <v>94</v>
      </c>
      <c r="C15" s="141">
        <v>6.1</v>
      </c>
      <c r="D15" s="147" t="s">
        <v>2</v>
      </c>
    </row>
    <row r="16" spans="1:4" s="52" customFormat="1" ht="20.25" customHeight="1" thickBot="1">
      <c r="A16" s="205"/>
      <c r="B16" s="150" t="s">
        <v>95</v>
      </c>
      <c r="C16" s="151">
        <v>6.5</v>
      </c>
      <c r="D16" s="152" t="s">
        <v>2</v>
      </c>
    </row>
  </sheetData>
  <sheetProtection/>
  <mergeCells count="5">
    <mergeCell ref="A5:A7"/>
    <mergeCell ref="A8:A10"/>
    <mergeCell ref="A11:A13"/>
    <mergeCell ref="A14:A16"/>
    <mergeCell ref="A1:C1"/>
  </mergeCells>
  <printOptions horizontalCentered="1"/>
  <pageMargins left="0.5" right="0.15748031496062992" top="1.27" bottom="0.15748031496062992" header="0.4330708661417323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view="pageBreakPreview" zoomScale="85" zoomScaleNormal="75" zoomScaleSheetLayoutView="85" zoomScalePageLayoutView="0" workbookViewId="0" topLeftCell="A1">
      <selection activeCell="D13" sqref="D13"/>
    </sheetView>
  </sheetViews>
  <sheetFormatPr defaultColWidth="8.00390625" defaultRowHeight="15"/>
  <cols>
    <col min="1" max="1" width="55.421875" style="49" customWidth="1"/>
    <col min="2" max="2" width="18.28125" style="53" customWidth="1"/>
    <col min="3" max="3" width="19.28125" style="53" customWidth="1"/>
    <col min="4" max="16384" width="8.00390625" style="49" customWidth="1"/>
  </cols>
  <sheetData>
    <row r="1" spans="1:3" ht="61.5" customHeight="1">
      <c r="A1" s="206" t="s">
        <v>103</v>
      </c>
      <c r="B1" s="206"/>
      <c r="C1" s="206"/>
    </row>
    <row r="2" spans="1:3" ht="28.5" customHeight="1">
      <c r="A2" s="207" t="s">
        <v>70</v>
      </c>
      <c r="B2" s="207"/>
      <c r="C2" s="207"/>
    </row>
    <row r="3" ht="12.75" customHeight="1"/>
    <row r="4" spans="1:3" ht="31.5" customHeight="1" thickBot="1">
      <c r="A4" s="208" t="s">
        <v>69</v>
      </c>
      <c r="B4" s="208"/>
      <c r="C4" s="129"/>
    </row>
    <row r="5" spans="1:3" s="50" customFormat="1" ht="21.75" customHeight="1">
      <c r="A5" s="137"/>
      <c r="B5" s="138" t="s">
        <v>90</v>
      </c>
      <c r="C5" s="139" t="s">
        <v>91</v>
      </c>
    </row>
    <row r="6" spans="1:3" s="51" customFormat="1" ht="42" customHeight="1">
      <c r="A6" s="130" t="s">
        <v>63</v>
      </c>
      <c r="B6" s="60">
        <v>1360.7</v>
      </c>
      <c r="C6" s="131">
        <v>1375.8</v>
      </c>
    </row>
    <row r="7" spans="1:3" s="52" customFormat="1" ht="38.25" customHeight="1">
      <c r="A7" s="132" t="s">
        <v>46</v>
      </c>
      <c r="B7" s="58">
        <v>62.3</v>
      </c>
      <c r="C7" s="133">
        <v>63</v>
      </c>
    </row>
    <row r="8" spans="1:3" s="51" customFormat="1" ht="43.5" customHeight="1">
      <c r="A8" s="130" t="s">
        <v>47</v>
      </c>
      <c r="B8" s="60">
        <v>95.4</v>
      </c>
      <c r="C8" s="131">
        <v>89.2</v>
      </c>
    </row>
    <row r="9" spans="1:3" s="52" customFormat="1" ht="51.75" customHeight="1" thickBot="1">
      <c r="A9" s="134" t="s">
        <v>48</v>
      </c>
      <c r="B9" s="135">
        <v>6.6</v>
      </c>
      <c r="C9" s="136">
        <v>6.1</v>
      </c>
    </row>
  </sheetData>
  <sheetProtection/>
  <mergeCells count="3">
    <mergeCell ref="A1:C1"/>
    <mergeCell ref="A2:C2"/>
    <mergeCell ref="A4:B4"/>
  </mergeCells>
  <printOptions horizontalCentered="1"/>
  <pageMargins left="0.5" right="0.15748031496062992" top="1.27" bottom="0.15748031496062992" header="0.4330708661417323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view="pageBreakPreview" zoomScale="73" zoomScaleNormal="70" zoomScaleSheetLayoutView="73" zoomScalePageLayoutView="0" workbookViewId="0" topLeftCell="B10">
      <selection activeCell="E30" sqref="E30"/>
    </sheetView>
  </sheetViews>
  <sheetFormatPr defaultColWidth="9.140625" defaultRowHeight="15"/>
  <cols>
    <col min="1" max="1" width="1.28515625" style="37" hidden="1" customWidth="1"/>
    <col min="2" max="2" width="27.28125" style="56" customWidth="1"/>
    <col min="3" max="4" width="17.8515625" style="37" customWidth="1"/>
    <col min="5" max="5" width="17.57421875" style="37" customWidth="1"/>
    <col min="6" max="6" width="16.7109375" style="37" customWidth="1"/>
    <col min="7" max="8" width="9.140625" style="37" customWidth="1"/>
    <col min="9" max="9" width="11.140625" style="37" customWidth="1"/>
    <col min="10" max="16384" width="9.140625" style="37" customWidth="1"/>
  </cols>
  <sheetData>
    <row r="1" spans="2:6" s="27" customFormat="1" ht="10.5" customHeight="1">
      <c r="B1" s="54"/>
      <c r="F1" s="28"/>
    </row>
    <row r="2" spans="1:6" s="29" customFormat="1" ht="60" customHeight="1">
      <c r="A2" s="209" t="s">
        <v>67</v>
      </c>
      <c r="B2" s="209"/>
      <c r="C2" s="209"/>
      <c r="D2" s="209"/>
      <c r="E2" s="209"/>
      <c r="F2" s="209"/>
    </row>
    <row r="3" spans="1:6" s="29" customFormat="1" ht="25.5" customHeight="1" thickBot="1">
      <c r="A3" s="30"/>
      <c r="B3" s="55"/>
      <c r="C3" s="30"/>
      <c r="D3" s="30"/>
      <c r="E3" s="30"/>
      <c r="F3" s="31" t="s">
        <v>42</v>
      </c>
    </row>
    <row r="4" spans="1:6" s="29" customFormat="1" ht="24.75" customHeight="1">
      <c r="A4" s="30"/>
      <c r="B4" s="210"/>
      <c r="C4" s="212" t="s">
        <v>104</v>
      </c>
      <c r="D4" s="212" t="s">
        <v>105</v>
      </c>
      <c r="E4" s="214" t="s">
        <v>43</v>
      </c>
      <c r="F4" s="215"/>
    </row>
    <row r="5" spans="1:6" s="29" customFormat="1" ht="42" customHeight="1">
      <c r="A5" s="32"/>
      <c r="B5" s="211"/>
      <c r="C5" s="213"/>
      <c r="D5" s="213"/>
      <c r="E5" s="76" t="s">
        <v>2</v>
      </c>
      <c r="F5" s="83" t="s">
        <v>44</v>
      </c>
    </row>
    <row r="6" spans="2:6" s="33" customFormat="1" ht="27.75" customHeight="1">
      <c r="B6" s="84" t="s">
        <v>10</v>
      </c>
      <c r="C6" s="34">
        <v>8041</v>
      </c>
      <c r="D6" s="34">
        <v>10467</v>
      </c>
      <c r="E6" s="35">
        <v>130.2</v>
      </c>
      <c r="F6" s="85">
        <v>2426</v>
      </c>
    </row>
    <row r="7" spans="2:6" ht="51" customHeight="1">
      <c r="B7" s="86" t="s">
        <v>49</v>
      </c>
      <c r="C7" s="36">
        <v>377</v>
      </c>
      <c r="D7" s="36">
        <v>137</v>
      </c>
      <c r="E7" s="75">
        <v>36.3</v>
      </c>
      <c r="F7" s="87">
        <v>-240</v>
      </c>
    </row>
    <row r="8" spans="2:6" ht="51" customHeight="1">
      <c r="B8" s="86" t="s">
        <v>58</v>
      </c>
      <c r="C8" s="36">
        <v>274</v>
      </c>
      <c r="D8" s="36">
        <v>499</v>
      </c>
      <c r="E8" s="75">
        <v>182.1</v>
      </c>
      <c r="F8" s="87">
        <v>225</v>
      </c>
    </row>
    <row r="9" spans="2:6" ht="51" customHeight="1">
      <c r="B9" s="86" t="s">
        <v>50</v>
      </c>
      <c r="C9" s="36">
        <v>749</v>
      </c>
      <c r="D9" s="36">
        <v>620</v>
      </c>
      <c r="E9" s="75">
        <v>82.8</v>
      </c>
      <c r="F9" s="87">
        <v>-129</v>
      </c>
    </row>
    <row r="10" spans="2:6" ht="51" customHeight="1">
      <c r="B10" s="86" t="s">
        <v>51</v>
      </c>
      <c r="C10" s="36">
        <v>415</v>
      </c>
      <c r="D10" s="36">
        <v>1125</v>
      </c>
      <c r="E10" s="75" t="s">
        <v>99</v>
      </c>
      <c r="F10" s="87">
        <v>710</v>
      </c>
    </row>
    <row r="11" spans="2:6" ht="51" customHeight="1">
      <c r="B11" s="86" t="s">
        <v>52</v>
      </c>
      <c r="C11" s="36">
        <v>445</v>
      </c>
      <c r="D11" s="36">
        <v>144</v>
      </c>
      <c r="E11" s="75">
        <v>32.4</v>
      </c>
      <c r="F11" s="87">
        <v>-301</v>
      </c>
    </row>
    <row r="12" spans="2:6" ht="37.5">
      <c r="B12" s="86" t="s">
        <v>53</v>
      </c>
      <c r="C12" s="36">
        <v>503</v>
      </c>
      <c r="D12" s="36">
        <v>990</v>
      </c>
      <c r="E12" s="75">
        <v>196.8</v>
      </c>
      <c r="F12" s="87">
        <v>487</v>
      </c>
    </row>
    <row r="13" spans="2:6" ht="37.5">
      <c r="B13" s="86" t="s">
        <v>57</v>
      </c>
      <c r="C13" s="36">
        <v>831</v>
      </c>
      <c r="D13" s="36">
        <v>448</v>
      </c>
      <c r="E13" s="75">
        <v>53.9</v>
      </c>
      <c r="F13" s="87">
        <v>-383</v>
      </c>
    </row>
    <row r="14" spans="2:6" ht="37.5">
      <c r="B14" s="86" t="s">
        <v>56</v>
      </c>
      <c r="C14" s="36">
        <v>1441</v>
      </c>
      <c r="D14" s="36">
        <v>3926</v>
      </c>
      <c r="E14" s="75" t="s">
        <v>99</v>
      </c>
      <c r="F14" s="87">
        <v>2485</v>
      </c>
    </row>
    <row r="15" spans="2:6" ht="41.25" customHeight="1">
      <c r="B15" s="86" t="s">
        <v>54</v>
      </c>
      <c r="C15" s="36">
        <v>1165</v>
      </c>
      <c r="D15" s="36">
        <v>434</v>
      </c>
      <c r="E15" s="75">
        <v>37.3</v>
      </c>
      <c r="F15" s="87">
        <v>-731</v>
      </c>
    </row>
    <row r="16" spans="2:6" ht="66" customHeight="1" thickBot="1">
      <c r="B16" s="88" t="s">
        <v>55</v>
      </c>
      <c r="C16" s="36">
        <v>1841</v>
      </c>
      <c r="D16" s="36">
        <v>2144</v>
      </c>
      <c r="E16" s="75">
        <v>116.5</v>
      </c>
      <c r="F16" s="89">
        <v>303</v>
      </c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C5:D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E26"/>
  <sheetViews>
    <sheetView view="pageBreakPreview" zoomScale="70" zoomScaleNormal="75" zoomScaleSheetLayoutView="70" zoomScalePageLayoutView="0" workbookViewId="0" topLeftCell="A10">
      <selection activeCell="K21" sqref="K21"/>
    </sheetView>
  </sheetViews>
  <sheetFormatPr defaultColWidth="8.8515625" defaultRowHeight="15"/>
  <cols>
    <col min="1" max="1" width="44.57421875" style="18" customWidth="1"/>
    <col min="2" max="3" width="13.00390625" style="18" customWidth="1"/>
    <col min="4" max="4" width="13.140625" style="18" customWidth="1"/>
    <col min="5" max="5" width="11.00390625" style="18" customWidth="1"/>
    <col min="6" max="11" width="7.140625" style="18" customWidth="1"/>
    <col min="12" max="16384" width="8.8515625" style="18" customWidth="1"/>
  </cols>
  <sheetData>
    <row r="1" ht="9.75" customHeight="1"/>
    <row r="2" spans="1:5" s="14" customFormat="1" ht="56.25" customHeight="1">
      <c r="A2" s="218" t="s">
        <v>68</v>
      </c>
      <c r="B2" s="218"/>
      <c r="C2" s="218"/>
      <c r="D2" s="218"/>
      <c r="E2" s="218"/>
    </row>
    <row r="3" spans="1:5" s="14" customFormat="1" ht="19.5" customHeight="1">
      <c r="A3" s="219" t="s">
        <v>11</v>
      </c>
      <c r="B3" s="219"/>
      <c r="C3" s="219"/>
      <c r="D3" s="219"/>
      <c r="E3" s="219"/>
    </row>
    <row r="4" spans="1:5" s="16" customFormat="1" ht="14.25" customHeight="1" thickBot="1">
      <c r="A4" s="15"/>
      <c r="B4" s="15"/>
      <c r="C4" s="15"/>
      <c r="D4" s="15"/>
      <c r="E4" s="77"/>
    </row>
    <row r="5" spans="1:5" s="16" customFormat="1" ht="21" customHeight="1">
      <c r="A5" s="220"/>
      <c r="B5" s="222" t="s">
        <v>104</v>
      </c>
      <c r="C5" s="224" t="s">
        <v>105</v>
      </c>
      <c r="D5" s="216" t="s">
        <v>43</v>
      </c>
      <c r="E5" s="217"/>
    </row>
    <row r="6" spans="1:5" s="16" customFormat="1" ht="36.75" customHeight="1">
      <c r="A6" s="221"/>
      <c r="B6" s="223"/>
      <c r="C6" s="225"/>
      <c r="D6" s="96" t="s">
        <v>2</v>
      </c>
      <c r="E6" s="97" t="s">
        <v>45</v>
      </c>
    </row>
    <row r="7" spans="1:5" s="17" customFormat="1" ht="22.5" customHeight="1">
      <c r="A7" s="42" t="s">
        <v>7</v>
      </c>
      <c r="B7" s="43">
        <v>8041</v>
      </c>
      <c r="C7" s="44">
        <v>10467</v>
      </c>
      <c r="D7" s="78">
        <v>130.2</v>
      </c>
      <c r="E7" s="80">
        <v>2426</v>
      </c>
    </row>
    <row r="8" spans="1:5" ht="43.5" customHeight="1">
      <c r="A8" s="45" t="s">
        <v>13</v>
      </c>
      <c r="B8" s="46">
        <v>133</v>
      </c>
      <c r="C8" s="46">
        <v>29</v>
      </c>
      <c r="D8" s="79">
        <v>21.8</v>
      </c>
      <c r="E8" s="81">
        <v>-104</v>
      </c>
    </row>
    <row r="9" spans="1:5" ht="35.25" customHeight="1">
      <c r="A9" s="45" t="s">
        <v>14</v>
      </c>
      <c r="B9" s="46">
        <v>0</v>
      </c>
      <c r="C9" s="46">
        <v>0</v>
      </c>
      <c r="D9" s="79">
        <v>0</v>
      </c>
      <c r="E9" s="81">
        <v>0</v>
      </c>
    </row>
    <row r="10" spans="1:5" s="19" customFormat="1" ht="27" customHeight="1">
      <c r="A10" s="45" t="s">
        <v>15</v>
      </c>
      <c r="B10" s="46">
        <v>751</v>
      </c>
      <c r="C10" s="46">
        <v>793</v>
      </c>
      <c r="D10" s="79">
        <v>105.6</v>
      </c>
      <c r="E10" s="81">
        <v>42</v>
      </c>
    </row>
    <row r="11" spans="1:5" ht="36.75" customHeight="1">
      <c r="A11" s="45" t="s">
        <v>16</v>
      </c>
      <c r="B11" s="46">
        <v>383</v>
      </c>
      <c r="C11" s="46">
        <v>31</v>
      </c>
      <c r="D11" s="79">
        <v>8.1</v>
      </c>
      <c r="E11" s="81">
        <v>-352</v>
      </c>
    </row>
    <row r="12" spans="1:5" ht="42" customHeight="1">
      <c r="A12" s="45" t="s">
        <v>17</v>
      </c>
      <c r="B12" s="46">
        <v>0</v>
      </c>
      <c r="C12" s="46">
        <v>0</v>
      </c>
      <c r="D12" s="79">
        <v>0</v>
      </c>
      <c r="E12" s="81">
        <v>0</v>
      </c>
    </row>
    <row r="13" spans="1:5" ht="19.5" customHeight="1">
      <c r="A13" s="45" t="s">
        <v>18</v>
      </c>
      <c r="B13" s="46">
        <v>87</v>
      </c>
      <c r="C13" s="46">
        <v>350</v>
      </c>
      <c r="D13" s="79" t="s">
        <v>139</v>
      </c>
      <c r="E13" s="81">
        <v>263</v>
      </c>
    </row>
    <row r="14" spans="1:5" ht="51" customHeight="1">
      <c r="A14" s="45" t="s">
        <v>19</v>
      </c>
      <c r="B14" s="46">
        <v>195</v>
      </c>
      <c r="C14" s="46">
        <v>204</v>
      </c>
      <c r="D14" s="79">
        <v>104.6</v>
      </c>
      <c r="E14" s="81">
        <v>9</v>
      </c>
    </row>
    <row r="15" spans="1:5" ht="42" customHeight="1">
      <c r="A15" s="45" t="s">
        <v>20</v>
      </c>
      <c r="B15" s="46">
        <v>108</v>
      </c>
      <c r="C15" s="46">
        <v>1479</v>
      </c>
      <c r="D15" s="79" t="s">
        <v>140</v>
      </c>
      <c r="E15" s="81">
        <v>1371</v>
      </c>
    </row>
    <row r="16" spans="1:5" ht="42" customHeight="1">
      <c r="A16" s="45" t="s">
        <v>21</v>
      </c>
      <c r="B16" s="46">
        <v>68</v>
      </c>
      <c r="C16" s="46">
        <v>0</v>
      </c>
      <c r="D16" s="79">
        <v>0</v>
      </c>
      <c r="E16" s="81">
        <v>-68</v>
      </c>
    </row>
    <row r="17" spans="1:5" ht="23.25" customHeight="1">
      <c r="A17" s="45" t="s">
        <v>22</v>
      </c>
      <c r="B17" s="46">
        <v>412</v>
      </c>
      <c r="C17" s="46">
        <v>248</v>
      </c>
      <c r="D17" s="79">
        <v>60.2</v>
      </c>
      <c r="E17" s="81">
        <v>-164</v>
      </c>
    </row>
    <row r="18" spans="1:5" ht="22.5" customHeight="1">
      <c r="A18" s="45" t="s">
        <v>23</v>
      </c>
      <c r="B18" s="46">
        <v>1020</v>
      </c>
      <c r="C18" s="46">
        <v>289</v>
      </c>
      <c r="D18" s="79">
        <v>28.3</v>
      </c>
      <c r="E18" s="81">
        <v>-731</v>
      </c>
    </row>
    <row r="19" spans="1:5" ht="22.5" customHeight="1">
      <c r="A19" s="45" t="s">
        <v>24</v>
      </c>
      <c r="B19" s="46">
        <v>267</v>
      </c>
      <c r="C19" s="46">
        <v>113</v>
      </c>
      <c r="D19" s="79">
        <v>42.3</v>
      </c>
      <c r="E19" s="81">
        <v>-154</v>
      </c>
    </row>
    <row r="20" spans="1:5" ht="38.25" customHeight="1">
      <c r="A20" s="45" t="s">
        <v>25</v>
      </c>
      <c r="B20" s="46">
        <v>443</v>
      </c>
      <c r="C20" s="46">
        <v>425</v>
      </c>
      <c r="D20" s="79">
        <v>95.9</v>
      </c>
      <c r="E20" s="81">
        <v>-18</v>
      </c>
    </row>
    <row r="21" spans="1:5" ht="45" customHeight="1">
      <c r="A21" s="45" t="s">
        <v>26</v>
      </c>
      <c r="B21" s="46">
        <v>560</v>
      </c>
      <c r="C21" s="46">
        <v>3397</v>
      </c>
      <c r="D21" s="79" t="s">
        <v>141</v>
      </c>
      <c r="E21" s="81">
        <v>2837</v>
      </c>
    </row>
    <row r="22" spans="1:5" ht="41.25" customHeight="1">
      <c r="A22" s="45" t="s">
        <v>27</v>
      </c>
      <c r="B22" s="46">
        <v>2811</v>
      </c>
      <c r="C22" s="46">
        <v>2773</v>
      </c>
      <c r="D22" s="79">
        <v>98.6</v>
      </c>
      <c r="E22" s="81">
        <v>-38</v>
      </c>
    </row>
    <row r="23" spans="1:5" ht="19.5" customHeight="1">
      <c r="A23" s="45" t="s">
        <v>28</v>
      </c>
      <c r="B23" s="46">
        <v>26</v>
      </c>
      <c r="C23" s="46">
        <v>21</v>
      </c>
      <c r="D23" s="79">
        <v>80.8</v>
      </c>
      <c r="E23" s="81">
        <v>-5</v>
      </c>
    </row>
    <row r="24" spans="1:5" ht="39" customHeight="1">
      <c r="A24" s="45" t="s">
        <v>29</v>
      </c>
      <c r="B24" s="46">
        <v>604</v>
      </c>
      <c r="C24" s="46">
        <v>196</v>
      </c>
      <c r="D24" s="79">
        <v>32.5</v>
      </c>
      <c r="E24" s="81">
        <v>-408</v>
      </c>
    </row>
    <row r="25" spans="1:5" ht="38.25" customHeight="1">
      <c r="A25" s="45" t="s">
        <v>30</v>
      </c>
      <c r="B25" s="46">
        <v>11</v>
      </c>
      <c r="C25" s="46">
        <v>37</v>
      </c>
      <c r="D25" s="79" t="s">
        <v>106</v>
      </c>
      <c r="E25" s="81">
        <v>26</v>
      </c>
    </row>
    <row r="26" spans="1:5" ht="22.5" customHeight="1" thickBot="1">
      <c r="A26" s="47" t="s">
        <v>31</v>
      </c>
      <c r="B26" s="48">
        <v>162</v>
      </c>
      <c r="C26" s="48">
        <v>82</v>
      </c>
      <c r="D26" s="102">
        <v>50.6</v>
      </c>
      <c r="E26" s="82">
        <v>-80</v>
      </c>
    </row>
  </sheetData>
  <sheetProtection/>
  <mergeCells count="6">
    <mergeCell ref="D5:E5"/>
    <mergeCell ref="A2:E2"/>
    <mergeCell ref="A3:E3"/>
    <mergeCell ref="A5:A6"/>
    <mergeCell ref="B5:B6"/>
    <mergeCell ref="C5:C6"/>
  </mergeCells>
  <printOptions horizontalCentered="1"/>
  <pageMargins left="0.1968503937007874" right="0" top="0.17" bottom="0.21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"/>
  <sheetViews>
    <sheetView view="pageBreakPreview" zoomScale="67" zoomScaleNormal="60" zoomScaleSheetLayoutView="67" zoomScalePageLayoutView="0" workbookViewId="0" topLeftCell="A7">
      <selection activeCell="E12" sqref="E12"/>
    </sheetView>
  </sheetViews>
  <sheetFormatPr defaultColWidth="8.8515625" defaultRowHeight="15"/>
  <cols>
    <col min="1" max="1" width="52.8515625" style="18" customWidth="1"/>
    <col min="2" max="2" width="18.28125" style="18" customWidth="1"/>
    <col min="3" max="3" width="19.8515625" style="18" customWidth="1"/>
    <col min="4" max="4" width="21.7109375" style="18" customWidth="1"/>
    <col min="5" max="5" width="20.8515625" style="18" customWidth="1"/>
    <col min="6" max="6" width="10.8515625" style="18" bestFit="1" customWidth="1"/>
    <col min="7" max="16384" width="8.8515625" style="18" customWidth="1"/>
  </cols>
  <sheetData>
    <row r="1" spans="1:5" s="14" customFormat="1" ht="45.75" customHeight="1">
      <c r="A1" s="226" t="s">
        <v>71</v>
      </c>
      <c r="B1" s="226"/>
      <c r="C1" s="226"/>
      <c r="D1" s="226"/>
      <c r="E1" s="226"/>
    </row>
    <row r="2" spans="1:5" s="14" customFormat="1" ht="20.25" customHeight="1">
      <c r="A2" s="227" t="s">
        <v>32</v>
      </c>
      <c r="B2" s="227"/>
      <c r="C2" s="227"/>
      <c r="D2" s="227"/>
      <c r="E2" s="227"/>
    </row>
    <row r="3" spans="1:5" s="14" customFormat="1" ht="17.25" customHeight="1" thickBot="1">
      <c r="A3" s="38"/>
      <c r="B3" s="38"/>
      <c r="C3" s="38"/>
      <c r="D3" s="38"/>
      <c r="E3" s="38"/>
    </row>
    <row r="4" spans="1:5" s="16" customFormat="1" ht="25.5" customHeight="1">
      <c r="A4" s="228"/>
      <c r="B4" s="222" t="str">
        <f>3!B5</f>
        <v> січень -вересень     2018 р.</v>
      </c>
      <c r="C4" s="222" t="str">
        <f>3!C5</f>
        <v> січень -вересень        2019 р.</v>
      </c>
      <c r="D4" s="230" t="s">
        <v>43</v>
      </c>
      <c r="E4" s="231"/>
    </row>
    <row r="5" spans="1:5" s="16" customFormat="1" ht="37.5" customHeight="1">
      <c r="A5" s="229"/>
      <c r="B5" s="223"/>
      <c r="C5" s="223"/>
      <c r="D5" s="101" t="s">
        <v>2</v>
      </c>
      <c r="E5" s="103" t="s">
        <v>45</v>
      </c>
    </row>
    <row r="6" spans="1:6" s="22" customFormat="1" ht="28.5" customHeight="1">
      <c r="A6" s="39" t="s">
        <v>12</v>
      </c>
      <c r="B6" s="21">
        <v>8041</v>
      </c>
      <c r="C6" s="21">
        <v>10467</v>
      </c>
      <c r="D6" s="104">
        <v>130.2</v>
      </c>
      <c r="E6" s="91">
        <v>2426</v>
      </c>
      <c r="F6" s="23"/>
    </row>
    <row r="7" spans="1:10" ht="51" customHeight="1">
      <c r="A7" s="40" t="s">
        <v>33</v>
      </c>
      <c r="B7" s="24">
        <v>2745</v>
      </c>
      <c r="C7" s="24">
        <v>2632</v>
      </c>
      <c r="D7" s="90">
        <v>95.9</v>
      </c>
      <c r="E7" s="92">
        <v>-113</v>
      </c>
      <c r="F7" s="23"/>
      <c r="G7" s="25"/>
      <c r="J7" s="25"/>
    </row>
    <row r="8" spans="1:10" ht="35.25" customHeight="1">
      <c r="A8" s="40" t="s">
        <v>34</v>
      </c>
      <c r="B8" s="24">
        <v>1568</v>
      </c>
      <c r="C8" s="24">
        <v>1777</v>
      </c>
      <c r="D8" s="90">
        <v>113.3</v>
      </c>
      <c r="E8" s="92">
        <v>209</v>
      </c>
      <c r="F8" s="23"/>
      <c r="G8" s="25"/>
      <c r="J8" s="25"/>
    </row>
    <row r="9" spans="1:10" s="19" customFormat="1" ht="25.5" customHeight="1">
      <c r="A9" s="40" t="s">
        <v>35</v>
      </c>
      <c r="B9" s="24">
        <v>1386</v>
      </c>
      <c r="C9" s="24">
        <v>2975</v>
      </c>
      <c r="D9" s="90" t="s">
        <v>142</v>
      </c>
      <c r="E9" s="92">
        <v>1589</v>
      </c>
      <c r="F9" s="23"/>
      <c r="G9" s="25"/>
      <c r="H9" s="18"/>
      <c r="J9" s="25"/>
    </row>
    <row r="10" spans="1:10" ht="36.75" customHeight="1">
      <c r="A10" s="40" t="s">
        <v>36</v>
      </c>
      <c r="B10" s="24">
        <v>570</v>
      </c>
      <c r="C10" s="24">
        <v>1690</v>
      </c>
      <c r="D10" s="90" t="s">
        <v>143</v>
      </c>
      <c r="E10" s="92">
        <v>1120</v>
      </c>
      <c r="F10" s="23"/>
      <c r="G10" s="25"/>
      <c r="J10" s="25"/>
    </row>
    <row r="11" spans="1:10" ht="28.5" customHeight="1">
      <c r="A11" s="40" t="s">
        <v>37</v>
      </c>
      <c r="B11" s="24">
        <v>263</v>
      </c>
      <c r="C11" s="24">
        <v>270</v>
      </c>
      <c r="D11" s="90">
        <v>102.7</v>
      </c>
      <c r="E11" s="92">
        <v>7</v>
      </c>
      <c r="F11" s="23"/>
      <c r="G11" s="25"/>
      <c r="J11" s="25"/>
    </row>
    <row r="12" spans="1:10" ht="59.25" customHeight="1">
      <c r="A12" s="40" t="s">
        <v>38</v>
      </c>
      <c r="B12" s="24">
        <v>66</v>
      </c>
      <c r="C12" s="24">
        <v>25</v>
      </c>
      <c r="D12" s="90">
        <v>37.9</v>
      </c>
      <c r="E12" s="92">
        <v>-41</v>
      </c>
      <c r="F12" s="23"/>
      <c r="G12" s="25"/>
      <c r="J12" s="25"/>
    </row>
    <row r="13" spans="1:17" ht="30.75" customHeight="1">
      <c r="A13" s="40" t="s">
        <v>39</v>
      </c>
      <c r="B13" s="24">
        <v>596</v>
      </c>
      <c r="C13" s="24">
        <v>394</v>
      </c>
      <c r="D13" s="90">
        <v>66.1</v>
      </c>
      <c r="E13" s="92">
        <v>-202</v>
      </c>
      <c r="F13" s="23"/>
      <c r="G13" s="25"/>
      <c r="J13" s="25"/>
      <c r="Q13" s="26"/>
    </row>
    <row r="14" spans="1:17" ht="75" customHeight="1">
      <c r="A14" s="40" t="s">
        <v>40</v>
      </c>
      <c r="B14" s="24">
        <v>460</v>
      </c>
      <c r="C14" s="24">
        <v>492</v>
      </c>
      <c r="D14" s="90">
        <v>107</v>
      </c>
      <c r="E14" s="92">
        <v>32</v>
      </c>
      <c r="F14" s="23"/>
      <c r="G14" s="25"/>
      <c r="J14" s="25"/>
      <c r="Q14" s="26"/>
    </row>
    <row r="15" spans="1:17" ht="33" customHeight="1" thickBot="1">
      <c r="A15" s="41" t="s">
        <v>41</v>
      </c>
      <c r="B15" s="195">
        <v>387</v>
      </c>
      <c r="C15" s="195">
        <v>212</v>
      </c>
      <c r="D15" s="196">
        <v>54.8</v>
      </c>
      <c r="E15" s="197">
        <v>-175</v>
      </c>
      <c r="F15" s="23"/>
      <c r="G15" s="25"/>
      <c r="J15" s="25"/>
      <c r="Q15" s="26"/>
    </row>
    <row r="16" spans="1:17" ht="12.75">
      <c r="A16" s="20"/>
      <c r="B16" s="20"/>
      <c r="C16" s="20"/>
      <c r="D16" s="20"/>
      <c r="E16" s="20"/>
      <c r="Q16" s="26"/>
    </row>
    <row r="17" ht="12.75">
      <c r="Q17" s="26"/>
    </row>
    <row r="18" ht="12.75">
      <c r="Q18" s="26"/>
    </row>
    <row r="19" ht="12.75">
      <c r="Q19" s="26"/>
    </row>
    <row r="20" ht="12.75">
      <c r="Q20" s="2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17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view="pageBreakPreview" zoomScale="75" zoomScaleNormal="80" zoomScaleSheetLayoutView="75" zoomScalePageLayoutView="0" workbookViewId="0" topLeftCell="A16">
      <selection activeCell="A33" sqref="A33"/>
    </sheetView>
  </sheetViews>
  <sheetFormatPr defaultColWidth="9.140625" defaultRowHeight="15"/>
  <cols>
    <col min="1" max="1" width="58.7109375" style="1" customWidth="1"/>
    <col min="2" max="2" width="16.421875" style="1" customWidth="1"/>
    <col min="3" max="3" width="14.140625" style="1" customWidth="1"/>
    <col min="4" max="4" width="8.7109375" style="1" customWidth="1"/>
    <col min="5" max="5" width="12.8515625" style="1" customWidth="1"/>
    <col min="6" max="17" width="9.28125" style="1" bestFit="1" customWidth="1"/>
    <col min="18" max="18" width="9.140625" style="1" customWidth="1"/>
    <col min="19" max="21" width="9.28125" style="1" bestFit="1" customWidth="1"/>
    <col min="22" max="22" width="9.140625" style="1" customWidth="1"/>
    <col min="23" max="39" width="9.28125" style="1" bestFit="1" customWidth="1"/>
    <col min="40" max="40" width="9.140625" style="1" customWidth="1"/>
    <col min="41" max="41" width="9.28125" style="1" bestFit="1" customWidth="1"/>
    <col min="42" max="48" width="9.140625" style="1" customWidth="1"/>
    <col min="49" max="56" width="9.28125" style="1" bestFit="1" customWidth="1"/>
    <col min="57" max="58" width="9.8515625" style="1" bestFit="1" customWidth="1"/>
    <col min="59" max="94" width="9.28125" style="1" bestFit="1" customWidth="1"/>
    <col min="95" max="96" width="9.8515625" style="1" bestFit="1" customWidth="1"/>
    <col min="97" max="98" width="9.28125" style="1" bestFit="1" customWidth="1"/>
    <col min="99" max="100" width="9.8515625" style="1" bestFit="1" customWidth="1"/>
    <col min="101" max="113" width="9.28125" style="1" bestFit="1" customWidth="1"/>
    <col min="114" max="115" width="9.8515625" style="1" bestFit="1" customWidth="1"/>
    <col min="116" max="125" width="9.28125" style="1" bestFit="1" customWidth="1"/>
    <col min="126" max="16384" width="9.140625" style="1" customWidth="1"/>
  </cols>
  <sheetData>
    <row r="1" spans="1:5" ht="42.75" customHeight="1" thickBot="1">
      <c r="A1" s="232" t="s">
        <v>107</v>
      </c>
      <c r="B1" s="232"/>
      <c r="C1" s="232"/>
      <c r="D1" s="232"/>
      <c r="E1" s="232"/>
    </row>
    <row r="2" spans="1:5" ht="17.25" customHeight="1">
      <c r="A2" s="233" t="s">
        <v>0</v>
      </c>
      <c r="B2" s="235" t="s">
        <v>64</v>
      </c>
      <c r="C2" s="235" t="s">
        <v>73</v>
      </c>
      <c r="D2" s="237" t="s">
        <v>1</v>
      </c>
      <c r="E2" s="238"/>
    </row>
    <row r="3" spans="1:5" ht="27" customHeight="1">
      <c r="A3" s="234"/>
      <c r="B3" s="236"/>
      <c r="C3" s="236"/>
      <c r="D3" s="153" t="s">
        <v>2</v>
      </c>
      <c r="E3" s="154" t="s">
        <v>97</v>
      </c>
    </row>
    <row r="4" spans="1:5" ht="21" customHeight="1">
      <c r="A4" s="181" t="s">
        <v>114</v>
      </c>
      <c r="B4" s="155">
        <v>23290</v>
      </c>
      <c r="C4" s="155">
        <v>22719</v>
      </c>
      <c r="D4" s="156">
        <v>97.54830399313009</v>
      </c>
      <c r="E4" s="176">
        <v>-571</v>
      </c>
    </row>
    <row r="5" spans="1:5" ht="15.75">
      <c r="A5" s="182" t="s">
        <v>115</v>
      </c>
      <c r="B5" s="157">
        <v>14078</v>
      </c>
      <c r="C5" s="157">
        <v>14088</v>
      </c>
      <c r="D5" s="158">
        <v>100.07103281716152</v>
      </c>
      <c r="E5" s="186">
        <v>10</v>
      </c>
    </row>
    <row r="6" spans="1:5" ht="35.25" customHeight="1">
      <c r="A6" s="183" t="s">
        <v>116</v>
      </c>
      <c r="B6" s="155">
        <v>14332</v>
      </c>
      <c r="C6" s="155">
        <v>14180</v>
      </c>
      <c r="D6" s="156">
        <v>98.93943622662573</v>
      </c>
      <c r="E6" s="176">
        <v>-152</v>
      </c>
    </row>
    <row r="7" spans="1:5" ht="19.5" customHeight="1">
      <c r="A7" s="183" t="s">
        <v>117</v>
      </c>
      <c r="B7" s="159">
        <v>4872</v>
      </c>
      <c r="C7" s="159">
        <v>5055</v>
      </c>
      <c r="D7" s="156">
        <v>103.75615763546799</v>
      </c>
      <c r="E7" s="187">
        <v>183</v>
      </c>
    </row>
    <row r="8" spans="1:5" ht="31.5" customHeight="1">
      <c r="A8" s="193" t="s">
        <v>118</v>
      </c>
      <c r="B8" s="160">
        <v>34</v>
      </c>
      <c r="C8" s="161">
        <v>35.6</v>
      </c>
      <c r="D8" s="250" t="s">
        <v>108</v>
      </c>
      <c r="E8" s="251"/>
    </row>
    <row r="9" spans="1:5" ht="38.25" customHeight="1">
      <c r="A9" s="183" t="s">
        <v>119</v>
      </c>
      <c r="B9" s="159">
        <v>7718</v>
      </c>
      <c r="C9" s="159">
        <v>7248</v>
      </c>
      <c r="D9" s="162">
        <v>93.91033946618295</v>
      </c>
      <c r="E9" s="163">
        <v>-470</v>
      </c>
    </row>
    <row r="10" spans="1:5" ht="35.25" customHeight="1">
      <c r="A10" s="183" t="s">
        <v>120</v>
      </c>
      <c r="B10" s="157">
        <v>77</v>
      </c>
      <c r="C10" s="157">
        <v>170</v>
      </c>
      <c r="D10" s="157" t="s">
        <v>89</v>
      </c>
      <c r="E10" s="164">
        <v>93</v>
      </c>
    </row>
    <row r="11" spans="1:5" ht="33.75" customHeight="1">
      <c r="A11" s="183" t="s">
        <v>121</v>
      </c>
      <c r="B11" s="157">
        <v>123</v>
      </c>
      <c r="C11" s="157">
        <v>220</v>
      </c>
      <c r="D11" s="192">
        <v>178.86178861788616</v>
      </c>
      <c r="E11" s="165">
        <v>97</v>
      </c>
    </row>
    <row r="12" spans="1:5" ht="17.25" customHeight="1">
      <c r="A12" s="181" t="s">
        <v>122</v>
      </c>
      <c r="B12" s="166">
        <v>1095</v>
      </c>
      <c r="C12" s="166">
        <v>1140</v>
      </c>
      <c r="D12" s="162">
        <v>104.1</v>
      </c>
      <c r="E12" s="167">
        <v>45</v>
      </c>
    </row>
    <row r="13" spans="1:5" ht="17.25" customHeight="1">
      <c r="A13" s="181" t="s">
        <v>123</v>
      </c>
      <c r="B13" s="166">
        <v>44</v>
      </c>
      <c r="C13" s="166">
        <v>17</v>
      </c>
      <c r="D13" s="162">
        <v>38.6</v>
      </c>
      <c r="E13" s="167">
        <v>-27</v>
      </c>
    </row>
    <row r="14" spans="1:5" ht="33.75" customHeight="1">
      <c r="A14" s="181" t="s">
        <v>124</v>
      </c>
      <c r="B14" s="169">
        <v>3150</v>
      </c>
      <c r="C14" s="169">
        <v>2671</v>
      </c>
      <c r="D14" s="170">
        <v>84.8</v>
      </c>
      <c r="E14" s="171">
        <v>-479</v>
      </c>
    </row>
    <row r="15" spans="1:5" ht="33.75" customHeight="1">
      <c r="A15" s="181" t="s">
        <v>125</v>
      </c>
      <c r="B15" s="166">
        <v>87958</v>
      </c>
      <c r="C15" s="166">
        <v>68583</v>
      </c>
      <c r="D15" s="172">
        <v>77.97244139248278</v>
      </c>
      <c r="E15" s="167">
        <v>-19375</v>
      </c>
    </row>
    <row r="16" spans="1:5" ht="18" customHeight="1">
      <c r="A16" s="181" t="s">
        <v>126</v>
      </c>
      <c r="B16" s="166">
        <v>19469</v>
      </c>
      <c r="C16" s="166">
        <v>18958</v>
      </c>
      <c r="D16" s="172">
        <v>97.37531460270174</v>
      </c>
      <c r="E16" s="167">
        <v>-511</v>
      </c>
    </row>
    <row r="17" spans="1:5" ht="21.75" customHeight="1">
      <c r="A17" s="181" t="s">
        <v>127</v>
      </c>
      <c r="B17" s="166">
        <v>1184</v>
      </c>
      <c r="C17" s="166">
        <v>878</v>
      </c>
      <c r="D17" s="173">
        <v>74.2</v>
      </c>
      <c r="E17" s="188">
        <v>-306</v>
      </c>
    </row>
    <row r="18" spans="1:5" ht="21.75" customHeight="1">
      <c r="A18" s="181" t="s">
        <v>128</v>
      </c>
      <c r="B18" s="168">
        <v>5.1</v>
      </c>
      <c r="C18" s="168">
        <v>3.9</v>
      </c>
      <c r="D18" s="252" t="s">
        <v>100</v>
      </c>
      <c r="E18" s="253"/>
    </row>
    <row r="19" spans="1:5" ht="33.75" customHeight="1">
      <c r="A19" s="181" t="s">
        <v>129</v>
      </c>
      <c r="B19" s="159">
        <v>12640</v>
      </c>
      <c r="C19" s="159">
        <v>13488</v>
      </c>
      <c r="D19" s="172">
        <v>106.7</v>
      </c>
      <c r="E19" s="167">
        <v>848</v>
      </c>
    </row>
    <row r="20" spans="1:5" ht="21.75" customHeight="1">
      <c r="A20" s="181" t="s">
        <v>130</v>
      </c>
      <c r="B20" s="169">
        <v>55502</v>
      </c>
      <c r="C20" s="169">
        <v>60988</v>
      </c>
      <c r="D20" s="170">
        <v>109.9</v>
      </c>
      <c r="E20" s="171">
        <v>5486</v>
      </c>
    </row>
    <row r="21" spans="1:5" ht="20.25" customHeight="1">
      <c r="A21" s="194" t="s">
        <v>131</v>
      </c>
      <c r="B21" s="184">
        <v>48867</v>
      </c>
      <c r="C21" s="184">
        <v>53225</v>
      </c>
      <c r="D21" s="185">
        <v>108.9</v>
      </c>
      <c r="E21" s="189">
        <v>4358</v>
      </c>
    </row>
    <row r="22" spans="1:5" ht="14.25" customHeight="1">
      <c r="A22" s="241" t="s">
        <v>72</v>
      </c>
      <c r="B22" s="242"/>
      <c r="C22" s="242"/>
      <c r="D22" s="242"/>
      <c r="E22" s="243"/>
    </row>
    <row r="23" spans="1:5" ht="21.75" customHeight="1" thickBot="1">
      <c r="A23" s="241"/>
      <c r="B23" s="242"/>
      <c r="C23" s="242"/>
      <c r="D23" s="242"/>
      <c r="E23" s="243"/>
    </row>
    <row r="24" spans="1:5" ht="12.75" customHeight="1">
      <c r="A24" s="244" t="s">
        <v>0</v>
      </c>
      <c r="B24" s="246" t="s">
        <v>112</v>
      </c>
      <c r="C24" s="246" t="s">
        <v>111</v>
      </c>
      <c r="D24" s="248" t="s">
        <v>1</v>
      </c>
      <c r="E24" s="249"/>
    </row>
    <row r="25" spans="1:5" ht="18.75" customHeight="1">
      <c r="A25" s="245"/>
      <c r="B25" s="247"/>
      <c r="C25" s="247"/>
      <c r="D25" s="94" t="s">
        <v>2</v>
      </c>
      <c r="E25" s="93" t="s">
        <v>98</v>
      </c>
    </row>
    <row r="26" spans="1:5" ht="21.75" customHeight="1">
      <c r="A26" s="174" t="s">
        <v>132</v>
      </c>
      <c r="B26" s="169">
        <v>8405</v>
      </c>
      <c r="C26" s="169">
        <v>8170</v>
      </c>
      <c r="D26" s="170">
        <v>97.2</v>
      </c>
      <c r="E26" s="171">
        <v>-235</v>
      </c>
    </row>
    <row r="27" spans="1:5" ht="17.25" customHeight="1">
      <c r="A27" s="174" t="s">
        <v>133</v>
      </c>
      <c r="B27" s="169">
        <v>7242</v>
      </c>
      <c r="C27" s="169">
        <v>7102</v>
      </c>
      <c r="D27" s="170">
        <v>98.1</v>
      </c>
      <c r="E27" s="171">
        <v>-140</v>
      </c>
    </row>
    <row r="28" spans="1:5" ht="27.75" customHeight="1">
      <c r="A28" s="174" t="s">
        <v>134</v>
      </c>
      <c r="B28" s="169">
        <v>5190</v>
      </c>
      <c r="C28" s="169">
        <v>6011</v>
      </c>
      <c r="D28" s="170">
        <v>115.8</v>
      </c>
      <c r="E28" s="175" t="s">
        <v>101</v>
      </c>
    </row>
    <row r="29" spans="1:5" ht="18.75" customHeight="1">
      <c r="A29" s="174" t="s">
        <v>135</v>
      </c>
      <c r="B29" s="155">
        <v>12571</v>
      </c>
      <c r="C29" s="155">
        <v>13017</v>
      </c>
      <c r="D29" s="170">
        <v>103.5</v>
      </c>
      <c r="E29" s="171">
        <v>446</v>
      </c>
    </row>
    <row r="30" spans="1:5" ht="30.75" customHeight="1">
      <c r="A30" s="174" t="s">
        <v>136</v>
      </c>
      <c r="B30" s="155" t="s">
        <v>74</v>
      </c>
      <c r="C30" s="155">
        <v>8466</v>
      </c>
      <c r="D30" s="155" t="s">
        <v>74</v>
      </c>
      <c r="E30" s="176" t="s">
        <v>74</v>
      </c>
    </row>
    <row r="31" spans="1:5" ht="18.75" customHeight="1">
      <c r="A31" s="177" t="s">
        <v>137</v>
      </c>
      <c r="B31" s="155">
        <v>6231.2</v>
      </c>
      <c r="C31" s="155">
        <v>7815</v>
      </c>
      <c r="D31" s="178">
        <v>125.4</v>
      </c>
      <c r="E31" s="176" t="s">
        <v>113</v>
      </c>
    </row>
    <row r="32" spans="1:5" ht="28.5" customHeight="1" thickBot="1">
      <c r="A32" s="179" t="s">
        <v>138</v>
      </c>
      <c r="B32" s="180">
        <v>0.6686023387160926</v>
      </c>
      <c r="C32" s="180">
        <v>0.6276407774448798</v>
      </c>
      <c r="D32" s="239">
        <v>-0.040961561271212865</v>
      </c>
      <c r="E32" s="240"/>
    </row>
  </sheetData>
  <sheetProtection/>
  <mergeCells count="13">
    <mergeCell ref="D24:E24"/>
    <mergeCell ref="D8:E8"/>
    <mergeCell ref="D18:E18"/>
    <mergeCell ref="A1:E1"/>
    <mergeCell ref="A2:A3"/>
    <mergeCell ref="B2:B3"/>
    <mergeCell ref="C2:C3"/>
    <mergeCell ref="D2:E2"/>
    <mergeCell ref="D32:E32"/>
    <mergeCell ref="A22:E23"/>
    <mergeCell ref="A24:A25"/>
    <mergeCell ref="B24:B25"/>
    <mergeCell ref="C24:C25"/>
  </mergeCells>
  <printOptions horizontalCentered="1"/>
  <pageMargins left="0.17" right="0" top="0.47" bottom="0" header="0" footer="0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O19"/>
  <sheetViews>
    <sheetView view="pageBreakPreview" zoomScale="70" zoomScaleNormal="60" zoomScaleSheetLayoutView="70" zoomScalePageLayoutView="0" workbookViewId="0" topLeftCell="A1">
      <pane xSplit="1" ySplit="8" topLeftCell="B12" activePane="bottomRight" state="frozen"/>
      <selection pane="topLeft" activeCell="T9" sqref="T9"/>
      <selection pane="topRight" activeCell="T9" sqref="T9"/>
      <selection pane="bottomLeft" activeCell="T9" sqref="T9"/>
      <selection pane="bottomRight" activeCell="BM16" sqref="BM16"/>
    </sheetView>
  </sheetViews>
  <sheetFormatPr defaultColWidth="9.140625" defaultRowHeight="15"/>
  <cols>
    <col min="1" max="1" width="20.140625" style="5" customWidth="1"/>
    <col min="2" max="2" width="9.57421875" style="5" customWidth="1"/>
    <col min="3" max="3" width="9.28125" style="5" customWidth="1"/>
    <col min="4" max="4" width="9.140625" style="5" customWidth="1"/>
    <col min="5" max="5" width="8.7109375" style="5" customWidth="1"/>
    <col min="6" max="6" width="9.8515625" style="5" customWidth="1"/>
    <col min="7" max="7" width="10.140625" style="5" customWidth="1"/>
    <col min="8" max="8" width="8.421875" style="5" customWidth="1"/>
    <col min="9" max="9" width="8.00390625" style="5" customWidth="1"/>
    <col min="10" max="10" width="9.57421875" style="5" customWidth="1"/>
    <col min="11" max="11" width="10.28125" style="5" customWidth="1"/>
    <col min="12" max="12" width="8.8515625" style="5" customWidth="1"/>
    <col min="13" max="13" width="10.00390625" style="5" customWidth="1"/>
    <col min="14" max="14" width="8.28125" style="5" customWidth="1"/>
    <col min="15" max="15" width="7.8515625" style="5" customWidth="1"/>
    <col min="16" max="16" width="8.140625" style="5" customWidth="1"/>
    <col min="17" max="20" width="7.140625" style="5" customWidth="1"/>
    <col min="21" max="21" width="7.8515625" style="5" customWidth="1"/>
    <col min="22" max="22" width="7.00390625" style="5" customWidth="1"/>
    <col min="23" max="23" width="7.57421875" style="5" customWidth="1"/>
    <col min="24" max="24" width="6.140625" style="5" customWidth="1"/>
    <col min="25" max="25" width="12.28125" style="5" customWidth="1"/>
    <col min="26" max="26" width="9.140625" style="5" customWidth="1"/>
    <col min="27" max="27" width="7.7109375" style="5" customWidth="1"/>
    <col min="28" max="28" width="12.00390625" style="5" customWidth="1"/>
    <col min="29" max="30" width="10.00390625" style="5" customWidth="1"/>
    <col min="31" max="31" width="7.57421875" style="5" customWidth="1"/>
    <col min="32" max="32" width="9.57421875" style="5" customWidth="1"/>
    <col min="33" max="33" width="10.00390625" style="5" customWidth="1"/>
    <col min="34" max="34" width="10.421875" style="5" customWidth="1"/>
    <col min="35" max="35" width="7.8515625" style="5" customWidth="1"/>
    <col min="36" max="36" width="10.00390625" style="5" customWidth="1"/>
    <col min="37" max="37" width="11.00390625" style="5" customWidth="1"/>
    <col min="38" max="38" width="10.28125" style="5" customWidth="1"/>
    <col min="39" max="39" width="9.140625" style="5" customWidth="1"/>
    <col min="40" max="40" width="7.28125" style="5" customWidth="1"/>
    <col min="41" max="41" width="10.8515625" style="5" customWidth="1"/>
    <col min="42" max="42" width="11.57421875" style="5" customWidth="1"/>
    <col min="43" max="43" width="12.140625" style="5" customWidth="1"/>
    <col min="44" max="44" width="11.00390625" style="5" customWidth="1"/>
    <col min="45" max="45" width="10.7109375" style="5" customWidth="1"/>
    <col min="46" max="46" width="9.8515625" style="5" customWidth="1"/>
    <col min="47" max="47" width="10.00390625" style="5" customWidth="1"/>
    <col min="48" max="48" width="12.57421875" style="5" customWidth="1"/>
    <col min="49" max="49" width="8.421875" style="5" customWidth="1"/>
    <col min="50" max="50" width="8.57421875" style="5" customWidth="1"/>
    <col min="51" max="51" width="7.7109375" style="5" customWidth="1"/>
    <col min="52" max="52" width="7.28125" style="5" customWidth="1"/>
    <col min="53" max="53" width="7.7109375" style="5" customWidth="1"/>
    <col min="54" max="54" width="8.421875" style="5" customWidth="1"/>
    <col min="55" max="55" width="7.421875" style="5" customWidth="1"/>
    <col min="56" max="56" width="9.00390625" style="5" customWidth="1"/>
    <col min="57" max="57" width="8.57421875" style="5" customWidth="1"/>
    <col min="58" max="58" width="9.7109375" style="5" customWidth="1"/>
    <col min="59" max="59" width="7.57421875" style="5" customWidth="1"/>
    <col min="60" max="60" width="10.57421875" style="5" customWidth="1"/>
    <col min="61" max="61" width="9.57421875" style="5" customWidth="1"/>
    <col min="62" max="62" width="8.57421875" style="5" customWidth="1"/>
    <col min="63" max="63" width="8.00390625" style="5" customWidth="1"/>
    <col min="64" max="66" width="9.140625" style="5" customWidth="1"/>
    <col min="67" max="67" width="7.57421875" style="5" customWidth="1"/>
    <col min="68" max="16384" width="9.140625" style="5" customWidth="1"/>
  </cols>
  <sheetData>
    <row r="1" spans="1:60" ht="21.75" customHeight="1">
      <c r="A1" s="2"/>
      <c r="B1" s="290" t="s">
        <v>59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98"/>
      <c r="V1" s="98"/>
      <c r="W1" s="98"/>
      <c r="X1" s="98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4"/>
      <c r="AU1" s="4"/>
      <c r="AW1" s="6"/>
      <c r="AY1" s="6"/>
      <c r="AZ1" s="6"/>
      <c r="BB1" s="7"/>
      <c r="BG1" s="7"/>
      <c r="BH1" s="7"/>
    </row>
    <row r="2" spans="1:66" ht="21.75" customHeight="1" thickBot="1">
      <c r="A2" s="8"/>
      <c r="B2" s="291" t="s">
        <v>109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105"/>
      <c r="V2" s="105"/>
      <c r="W2" s="105"/>
      <c r="X2" s="105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9"/>
      <c r="AP2" s="9"/>
      <c r="AQ2" s="9"/>
      <c r="AR2" s="9"/>
      <c r="AS2" s="9"/>
      <c r="AT2" s="9"/>
      <c r="AU2" s="9"/>
      <c r="AV2" s="9"/>
      <c r="AW2" s="10"/>
      <c r="AX2" s="10"/>
      <c r="AY2" s="10"/>
      <c r="AZ2" s="10"/>
      <c r="BA2" s="10"/>
      <c r="BB2" s="7"/>
      <c r="BE2" s="7"/>
      <c r="BN2" s="7" t="s">
        <v>3</v>
      </c>
    </row>
    <row r="3" spans="1:67" s="99" customFormat="1" ht="32.25" customHeight="1">
      <c r="A3" s="277"/>
      <c r="B3" s="280" t="s">
        <v>88</v>
      </c>
      <c r="C3" s="280"/>
      <c r="D3" s="280"/>
      <c r="E3" s="280"/>
      <c r="F3" s="292" t="s">
        <v>60</v>
      </c>
      <c r="G3" s="292"/>
      <c r="H3" s="292"/>
      <c r="I3" s="292"/>
      <c r="J3" s="260" t="s">
        <v>79</v>
      </c>
      <c r="K3" s="261"/>
      <c r="L3" s="261"/>
      <c r="M3" s="262"/>
      <c r="N3" s="260" t="s">
        <v>76</v>
      </c>
      <c r="O3" s="261"/>
      <c r="P3" s="261"/>
      <c r="Q3" s="262"/>
      <c r="R3" s="260" t="s">
        <v>65</v>
      </c>
      <c r="S3" s="261"/>
      <c r="T3" s="262"/>
      <c r="U3" s="260" t="s">
        <v>80</v>
      </c>
      <c r="V3" s="261"/>
      <c r="W3" s="261"/>
      <c r="X3" s="262"/>
      <c r="Y3" s="260" t="s">
        <v>81</v>
      </c>
      <c r="Z3" s="261"/>
      <c r="AA3" s="261"/>
      <c r="AB3" s="262"/>
      <c r="AC3" s="295" t="s">
        <v>62</v>
      </c>
      <c r="AD3" s="296"/>
      <c r="AE3" s="296"/>
      <c r="AF3" s="296"/>
      <c r="AG3" s="296"/>
      <c r="AH3" s="296"/>
      <c r="AI3" s="296"/>
      <c r="AJ3" s="297"/>
      <c r="AK3" s="260" t="s">
        <v>4</v>
      </c>
      <c r="AL3" s="261"/>
      <c r="AM3" s="261"/>
      <c r="AN3" s="262"/>
      <c r="AO3" s="298" t="s">
        <v>5</v>
      </c>
      <c r="AP3" s="299"/>
      <c r="AQ3" s="299"/>
      <c r="AR3" s="300"/>
      <c r="AS3" s="260" t="s">
        <v>82</v>
      </c>
      <c r="AT3" s="261"/>
      <c r="AU3" s="261"/>
      <c r="AV3" s="262"/>
      <c r="AW3" s="260" t="s">
        <v>83</v>
      </c>
      <c r="AX3" s="261"/>
      <c r="AY3" s="261"/>
      <c r="AZ3" s="262"/>
      <c r="BA3" s="283" t="s">
        <v>77</v>
      </c>
      <c r="BB3" s="283"/>
      <c r="BC3" s="283"/>
      <c r="BD3" s="283"/>
      <c r="BE3" s="260" t="s">
        <v>110</v>
      </c>
      <c r="BF3" s="261"/>
      <c r="BG3" s="262"/>
      <c r="BH3" s="265" t="s">
        <v>84</v>
      </c>
      <c r="BI3" s="265"/>
      <c r="BJ3" s="265"/>
      <c r="BK3" s="265"/>
      <c r="BL3" s="265" t="s">
        <v>85</v>
      </c>
      <c r="BM3" s="265"/>
      <c r="BN3" s="265"/>
      <c r="BO3" s="266"/>
    </row>
    <row r="4" spans="1:67" s="99" customFormat="1" ht="21" customHeight="1">
      <c r="A4" s="278"/>
      <c r="B4" s="281"/>
      <c r="C4" s="281"/>
      <c r="D4" s="281"/>
      <c r="E4" s="281"/>
      <c r="F4" s="284" t="s">
        <v>75</v>
      </c>
      <c r="G4" s="285"/>
      <c r="H4" s="285"/>
      <c r="I4" s="286"/>
      <c r="J4" s="254"/>
      <c r="K4" s="255"/>
      <c r="L4" s="255"/>
      <c r="M4" s="256"/>
      <c r="N4" s="254"/>
      <c r="O4" s="255"/>
      <c r="P4" s="255"/>
      <c r="Q4" s="256"/>
      <c r="R4" s="254"/>
      <c r="S4" s="255"/>
      <c r="T4" s="256"/>
      <c r="U4" s="254"/>
      <c r="V4" s="255"/>
      <c r="W4" s="255"/>
      <c r="X4" s="256"/>
      <c r="Y4" s="254"/>
      <c r="Z4" s="255"/>
      <c r="AA4" s="255"/>
      <c r="AB4" s="256"/>
      <c r="AC4" s="254" t="s">
        <v>86</v>
      </c>
      <c r="AD4" s="255"/>
      <c r="AE4" s="255"/>
      <c r="AF4" s="256"/>
      <c r="AG4" s="254" t="s">
        <v>61</v>
      </c>
      <c r="AH4" s="255"/>
      <c r="AI4" s="255"/>
      <c r="AJ4" s="256"/>
      <c r="AK4" s="254"/>
      <c r="AL4" s="255"/>
      <c r="AM4" s="255"/>
      <c r="AN4" s="256"/>
      <c r="AO4" s="301"/>
      <c r="AP4" s="302"/>
      <c r="AQ4" s="302"/>
      <c r="AR4" s="303"/>
      <c r="AS4" s="254"/>
      <c r="AT4" s="255"/>
      <c r="AU4" s="255"/>
      <c r="AV4" s="256"/>
      <c r="AW4" s="254"/>
      <c r="AX4" s="255"/>
      <c r="AY4" s="255"/>
      <c r="AZ4" s="256"/>
      <c r="BA4" s="254" t="s">
        <v>87</v>
      </c>
      <c r="BB4" s="255"/>
      <c r="BC4" s="255"/>
      <c r="BD4" s="256"/>
      <c r="BE4" s="254"/>
      <c r="BF4" s="255"/>
      <c r="BG4" s="256"/>
      <c r="BH4" s="272" t="s">
        <v>78</v>
      </c>
      <c r="BI4" s="273"/>
      <c r="BJ4" s="273"/>
      <c r="BK4" s="274"/>
      <c r="BL4" s="267"/>
      <c r="BM4" s="267"/>
      <c r="BN4" s="267"/>
      <c r="BO4" s="268"/>
    </row>
    <row r="5" spans="1:67" s="100" customFormat="1" ht="16.5" customHeight="1">
      <c r="A5" s="278"/>
      <c r="B5" s="282"/>
      <c r="C5" s="282"/>
      <c r="D5" s="282"/>
      <c r="E5" s="282"/>
      <c r="F5" s="287"/>
      <c r="G5" s="288"/>
      <c r="H5" s="288"/>
      <c r="I5" s="289"/>
      <c r="J5" s="257"/>
      <c r="K5" s="258"/>
      <c r="L5" s="258"/>
      <c r="M5" s="259"/>
      <c r="N5" s="257"/>
      <c r="O5" s="258"/>
      <c r="P5" s="258"/>
      <c r="Q5" s="259"/>
      <c r="R5" s="257"/>
      <c r="S5" s="258"/>
      <c r="T5" s="259"/>
      <c r="U5" s="257"/>
      <c r="V5" s="258"/>
      <c r="W5" s="258"/>
      <c r="X5" s="259"/>
      <c r="Y5" s="257"/>
      <c r="Z5" s="258"/>
      <c r="AA5" s="258"/>
      <c r="AB5" s="259"/>
      <c r="AC5" s="257"/>
      <c r="AD5" s="258"/>
      <c r="AE5" s="258"/>
      <c r="AF5" s="259"/>
      <c r="AG5" s="257"/>
      <c r="AH5" s="258"/>
      <c r="AI5" s="258"/>
      <c r="AJ5" s="259"/>
      <c r="AK5" s="257"/>
      <c r="AL5" s="258"/>
      <c r="AM5" s="258"/>
      <c r="AN5" s="259"/>
      <c r="AO5" s="304"/>
      <c r="AP5" s="305"/>
      <c r="AQ5" s="305"/>
      <c r="AR5" s="306"/>
      <c r="AS5" s="257"/>
      <c r="AT5" s="258"/>
      <c r="AU5" s="258"/>
      <c r="AV5" s="259"/>
      <c r="AW5" s="257"/>
      <c r="AX5" s="258"/>
      <c r="AY5" s="258"/>
      <c r="AZ5" s="259"/>
      <c r="BA5" s="257"/>
      <c r="BB5" s="258"/>
      <c r="BC5" s="258"/>
      <c r="BD5" s="259"/>
      <c r="BE5" s="257"/>
      <c r="BF5" s="258"/>
      <c r="BG5" s="259"/>
      <c r="BH5" s="257"/>
      <c r="BI5" s="258"/>
      <c r="BJ5" s="258"/>
      <c r="BK5" s="259"/>
      <c r="BL5" s="267"/>
      <c r="BM5" s="267"/>
      <c r="BN5" s="267"/>
      <c r="BO5" s="268"/>
    </row>
    <row r="6" spans="1:67" ht="35.25" customHeight="1">
      <c r="A6" s="278"/>
      <c r="B6" s="269">
        <v>2018</v>
      </c>
      <c r="C6" s="263">
        <v>2019</v>
      </c>
      <c r="D6" s="275" t="s">
        <v>6</v>
      </c>
      <c r="E6" s="275"/>
      <c r="F6" s="269">
        <f>B6</f>
        <v>2018</v>
      </c>
      <c r="G6" s="269">
        <f>C6</f>
        <v>2019</v>
      </c>
      <c r="H6" s="275" t="s">
        <v>6</v>
      </c>
      <c r="I6" s="275"/>
      <c r="J6" s="269">
        <f>B6</f>
        <v>2018</v>
      </c>
      <c r="K6" s="269">
        <f>C6</f>
        <v>2019</v>
      </c>
      <c r="L6" s="293" t="s">
        <v>6</v>
      </c>
      <c r="M6" s="294"/>
      <c r="N6" s="269">
        <f>B6</f>
        <v>2018</v>
      </c>
      <c r="O6" s="269">
        <f>C6</f>
        <v>2019</v>
      </c>
      <c r="P6" s="275" t="s">
        <v>6</v>
      </c>
      <c r="Q6" s="275"/>
      <c r="R6" s="269">
        <f>F6</f>
        <v>2018</v>
      </c>
      <c r="S6" s="269">
        <f>G6</f>
        <v>2019</v>
      </c>
      <c r="T6" s="276" t="s">
        <v>66</v>
      </c>
      <c r="U6" s="269">
        <f>B6</f>
        <v>2018</v>
      </c>
      <c r="V6" s="269">
        <f>C6</f>
        <v>2019</v>
      </c>
      <c r="W6" s="275" t="s">
        <v>6</v>
      </c>
      <c r="X6" s="275"/>
      <c r="Y6" s="263">
        <f>B6</f>
        <v>2018</v>
      </c>
      <c r="Z6" s="263">
        <f>C6</f>
        <v>2019</v>
      </c>
      <c r="AA6" s="275" t="s">
        <v>6</v>
      </c>
      <c r="AB6" s="275"/>
      <c r="AC6" s="269">
        <f>B6</f>
        <v>2018</v>
      </c>
      <c r="AD6" s="269">
        <f>C6</f>
        <v>2019</v>
      </c>
      <c r="AE6" s="275" t="s">
        <v>6</v>
      </c>
      <c r="AF6" s="275"/>
      <c r="AG6" s="269">
        <f>AC6</f>
        <v>2018</v>
      </c>
      <c r="AH6" s="269">
        <f>AD6</f>
        <v>2019</v>
      </c>
      <c r="AI6" s="275" t="s">
        <v>6</v>
      </c>
      <c r="AJ6" s="275"/>
      <c r="AK6" s="263">
        <f>AC6</f>
        <v>2018</v>
      </c>
      <c r="AL6" s="263">
        <f>AD6</f>
        <v>2019</v>
      </c>
      <c r="AM6" s="293" t="s">
        <v>6</v>
      </c>
      <c r="AN6" s="294"/>
      <c r="AO6" s="263">
        <f>AK6</f>
        <v>2018</v>
      </c>
      <c r="AP6" s="263">
        <f>AL6</f>
        <v>2019</v>
      </c>
      <c r="AQ6" s="275" t="s">
        <v>6</v>
      </c>
      <c r="AR6" s="275"/>
      <c r="AS6" s="269">
        <v>2017</v>
      </c>
      <c r="AT6" s="269">
        <v>2018</v>
      </c>
      <c r="AU6" s="275" t="s">
        <v>6</v>
      </c>
      <c r="AV6" s="275"/>
      <c r="AW6" s="263">
        <f>AO6</f>
        <v>2018</v>
      </c>
      <c r="AX6" s="263">
        <f>AP6</f>
        <v>2019</v>
      </c>
      <c r="AY6" s="293" t="s">
        <v>6</v>
      </c>
      <c r="AZ6" s="294"/>
      <c r="BA6" s="269">
        <f>AW6</f>
        <v>2018</v>
      </c>
      <c r="BB6" s="269">
        <f>AX6</f>
        <v>2019</v>
      </c>
      <c r="BC6" s="275" t="s">
        <v>6</v>
      </c>
      <c r="BD6" s="275"/>
      <c r="BE6" s="269">
        <f>BA6</f>
        <v>2018</v>
      </c>
      <c r="BF6" s="269">
        <f>BB6</f>
        <v>2019</v>
      </c>
      <c r="BG6" s="263" t="s">
        <v>8</v>
      </c>
      <c r="BH6" s="264">
        <f>BE6</f>
        <v>2018</v>
      </c>
      <c r="BI6" s="264">
        <f>BF6</f>
        <v>2019</v>
      </c>
      <c r="BJ6" s="270" t="s">
        <v>6</v>
      </c>
      <c r="BK6" s="270"/>
      <c r="BL6" s="264">
        <v>2018</v>
      </c>
      <c r="BM6" s="264">
        <v>2019</v>
      </c>
      <c r="BN6" s="270" t="s">
        <v>6</v>
      </c>
      <c r="BO6" s="271"/>
    </row>
    <row r="7" spans="1:67" s="11" customFormat="1" ht="18.75" customHeight="1">
      <c r="A7" s="279"/>
      <c r="B7" s="269"/>
      <c r="C7" s="264"/>
      <c r="D7" s="59" t="s">
        <v>2</v>
      </c>
      <c r="E7" s="59" t="s">
        <v>8</v>
      </c>
      <c r="F7" s="269"/>
      <c r="G7" s="269"/>
      <c r="H7" s="59" t="s">
        <v>2</v>
      </c>
      <c r="I7" s="59" t="s">
        <v>8</v>
      </c>
      <c r="J7" s="269"/>
      <c r="K7" s="269"/>
      <c r="L7" s="59" t="s">
        <v>2</v>
      </c>
      <c r="M7" s="59" t="s">
        <v>8</v>
      </c>
      <c r="N7" s="269"/>
      <c r="O7" s="269"/>
      <c r="P7" s="59" t="s">
        <v>2</v>
      </c>
      <c r="Q7" s="59" t="s">
        <v>8</v>
      </c>
      <c r="R7" s="269"/>
      <c r="S7" s="269"/>
      <c r="T7" s="270"/>
      <c r="U7" s="269"/>
      <c r="V7" s="269"/>
      <c r="W7" s="59" t="s">
        <v>2</v>
      </c>
      <c r="X7" s="59" t="s">
        <v>8</v>
      </c>
      <c r="Y7" s="264"/>
      <c r="Z7" s="264"/>
      <c r="AA7" s="59" t="s">
        <v>2</v>
      </c>
      <c r="AB7" s="59" t="s">
        <v>8</v>
      </c>
      <c r="AC7" s="269"/>
      <c r="AD7" s="269"/>
      <c r="AE7" s="59" t="s">
        <v>2</v>
      </c>
      <c r="AF7" s="59" t="s">
        <v>8</v>
      </c>
      <c r="AG7" s="269"/>
      <c r="AH7" s="269"/>
      <c r="AI7" s="59" t="s">
        <v>2</v>
      </c>
      <c r="AJ7" s="59" t="s">
        <v>8</v>
      </c>
      <c r="AK7" s="264"/>
      <c r="AL7" s="264"/>
      <c r="AM7" s="59" t="s">
        <v>2</v>
      </c>
      <c r="AN7" s="59" t="s">
        <v>8</v>
      </c>
      <c r="AO7" s="264"/>
      <c r="AP7" s="264"/>
      <c r="AQ7" s="59" t="s">
        <v>2</v>
      </c>
      <c r="AR7" s="59" t="s">
        <v>8</v>
      </c>
      <c r="AS7" s="269"/>
      <c r="AT7" s="269"/>
      <c r="AU7" s="59" t="s">
        <v>2</v>
      </c>
      <c r="AV7" s="59" t="s">
        <v>8</v>
      </c>
      <c r="AW7" s="264"/>
      <c r="AX7" s="264"/>
      <c r="AY7" s="59" t="s">
        <v>2</v>
      </c>
      <c r="AZ7" s="59" t="s">
        <v>8</v>
      </c>
      <c r="BA7" s="269"/>
      <c r="BB7" s="269"/>
      <c r="BC7" s="59" t="s">
        <v>2</v>
      </c>
      <c r="BD7" s="59" t="s">
        <v>8</v>
      </c>
      <c r="BE7" s="269"/>
      <c r="BF7" s="269"/>
      <c r="BG7" s="264"/>
      <c r="BH7" s="269"/>
      <c r="BI7" s="269"/>
      <c r="BJ7" s="59" t="s">
        <v>2</v>
      </c>
      <c r="BK7" s="59" t="s">
        <v>8</v>
      </c>
      <c r="BL7" s="269"/>
      <c r="BM7" s="269"/>
      <c r="BN7" s="59" t="s">
        <v>2</v>
      </c>
      <c r="BO7" s="107" t="s">
        <v>8</v>
      </c>
    </row>
    <row r="8" spans="1:67" ht="12.75" customHeight="1">
      <c r="A8" s="108" t="s">
        <v>9</v>
      </c>
      <c r="B8" s="12">
        <v>1</v>
      </c>
      <c r="C8" s="12">
        <v>2</v>
      </c>
      <c r="D8" s="12">
        <v>3</v>
      </c>
      <c r="E8" s="12">
        <v>4</v>
      </c>
      <c r="F8" s="57">
        <v>5</v>
      </c>
      <c r="G8" s="57">
        <v>6</v>
      </c>
      <c r="H8" s="57">
        <v>7</v>
      </c>
      <c r="I8" s="57">
        <v>8</v>
      </c>
      <c r="J8" s="57">
        <v>9</v>
      </c>
      <c r="K8" s="57">
        <v>10</v>
      </c>
      <c r="L8" s="57">
        <v>11</v>
      </c>
      <c r="M8" s="57">
        <v>12</v>
      </c>
      <c r="N8" s="61">
        <v>13</v>
      </c>
      <c r="O8" s="57">
        <v>14</v>
      </c>
      <c r="P8" s="57">
        <v>15</v>
      </c>
      <c r="Q8" s="57">
        <v>16</v>
      </c>
      <c r="R8" s="57">
        <v>17</v>
      </c>
      <c r="S8" s="57">
        <v>18</v>
      </c>
      <c r="T8" s="57">
        <v>19</v>
      </c>
      <c r="U8" s="57">
        <v>20</v>
      </c>
      <c r="V8" s="57">
        <v>21</v>
      </c>
      <c r="W8" s="57">
        <v>22</v>
      </c>
      <c r="X8" s="57">
        <v>23</v>
      </c>
      <c r="Y8" s="57">
        <v>24</v>
      </c>
      <c r="Z8" s="57">
        <v>25</v>
      </c>
      <c r="AA8" s="57">
        <v>26</v>
      </c>
      <c r="AB8" s="57">
        <v>27</v>
      </c>
      <c r="AC8" s="57">
        <v>28</v>
      </c>
      <c r="AD8" s="57">
        <v>29</v>
      </c>
      <c r="AE8" s="57">
        <v>30</v>
      </c>
      <c r="AF8" s="57">
        <v>31</v>
      </c>
      <c r="AG8" s="57">
        <v>32</v>
      </c>
      <c r="AH8" s="57">
        <v>33</v>
      </c>
      <c r="AI8" s="57">
        <v>34</v>
      </c>
      <c r="AJ8" s="57">
        <v>35</v>
      </c>
      <c r="AK8" s="57">
        <v>36</v>
      </c>
      <c r="AL8" s="57">
        <v>37</v>
      </c>
      <c r="AM8" s="57">
        <v>38</v>
      </c>
      <c r="AN8" s="57">
        <v>39</v>
      </c>
      <c r="AO8" s="57">
        <v>40</v>
      </c>
      <c r="AP8" s="57">
        <v>41</v>
      </c>
      <c r="AQ8" s="57">
        <v>42</v>
      </c>
      <c r="AR8" s="57">
        <v>43</v>
      </c>
      <c r="AS8" s="57">
        <v>44</v>
      </c>
      <c r="AT8" s="57">
        <v>45</v>
      </c>
      <c r="AU8" s="57">
        <v>46</v>
      </c>
      <c r="AV8" s="57">
        <v>47</v>
      </c>
      <c r="AW8" s="57">
        <v>48</v>
      </c>
      <c r="AX8" s="57">
        <v>49</v>
      </c>
      <c r="AY8" s="57">
        <v>50</v>
      </c>
      <c r="AZ8" s="57">
        <v>51</v>
      </c>
      <c r="BA8" s="57">
        <v>52</v>
      </c>
      <c r="BB8" s="57">
        <v>53</v>
      </c>
      <c r="BC8" s="57">
        <v>54</v>
      </c>
      <c r="BD8" s="57">
        <v>55</v>
      </c>
      <c r="BE8" s="57">
        <v>56</v>
      </c>
      <c r="BF8" s="57">
        <v>57</v>
      </c>
      <c r="BG8" s="57">
        <v>58</v>
      </c>
      <c r="BH8" s="57">
        <v>59</v>
      </c>
      <c r="BI8" s="57">
        <v>60</v>
      </c>
      <c r="BJ8" s="57">
        <v>61</v>
      </c>
      <c r="BK8" s="57">
        <v>62</v>
      </c>
      <c r="BL8" s="57">
        <v>63</v>
      </c>
      <c r="BM8" s="57">
        <v>64</v>
      </c>
      <c r="BN8" s="57">
        <v>65</v>
      </c>
      <c r="BO8" s="109">
        <v>66</v>
      </c>
    </row>
    <row r="9" spans="1:67" s="69" customFormat="1" ht="21.75" customHeight="1">
      <c r="A9" s="110" t="s">
        <v>10</v>
      </c>
      <c r="B9" s="63">
        <v>23290</v>
      </c>
      <c r="C9" s="63">
        <v>22719</v>
      </c>
      <c r="D9" s="62">
        <v>97.5483039931301</v>
      </c>
      <c r="E9" s="63">
        <v>-571</v>
      </c>
      <c r="F9" s="63">
        <v>14078</v>
      </c>
      <c r="G9" s="63">
        <v>14088</v>
      </c>
      <c r="H9" s="62">
        <v>100.07103281716152</v>
      </c>
      <c r="I9" s="63">
        <v>10</v>
      </c>
      <c r="J9" s="63">
        <v>14332</v>
      </c>
      <c r="K9" s="63">
        <v>14180</v>
      </c>
      <c r="L9" s="62">
        <v>98.93943622662573</v>
      </c>
      <c r="M9" s="63">
        <v>-152</v>
      </c>
      <c r="N9" s="63">
        <v>4872</v>
      </c>
      <c r="O9" s="63">
        <v>5055</v>
      </c>
      <c r="P9" s="66">
        <v>103.75615763546797</v>
      </c>
      <c r="Q9" s="70">
        <v>183</v>
      </c>
      <c r="R9" s="66">
        <v>33.99385989394362</v>
      </c>
      <c r="S9" s="66">
        <v>35.6</v>
      </c>
      <c r="T9" s="66">
        <v>1.6061401060563796</v>
      </c>
      <c r="U9" s="63">
        <v>1095</v>
      </c>
      <c r="V9" s="70">
        <v>1140</v>
      </c>
      <c r="W9" s="66">
        <v>104.10958904109589</v>
      </c>
      <c r="X9" s="63">
        <v>45</v>
      </c>
      <c r="Y9" s="63">
        <v>87958</v>
      </c>
      <c r="Z9" s="63">
        <v>68583</v>
      </c>
      <c r="AA9" s="62">
        <v>77.97244139248278</v>
      </c>
      <c r="AB9" s="63">
        <v>-19375</v>
      </c>
      <c r="AC9" s="63">
        <v>22434</v>
      </c>
      <c r="AD9" s="63">
        <v>21292</v>
      </c>
      <c r="AE9" s="62">
        <v>94.90951234732995</v>
      </c>
      <c r="AF9" s="63">
        <v>-1142</v>
      </c>
      <c r="AG9" s="63">
        <v>45296</v>
      </c>
      <c r="AH9" s="65">
        <v>36743</v>
      </c>
      <c r="AI9" s="62">
        <v>81.11753797244789</v>
      </c>
      <c r="AJ9" s="63">
        <v>-8553</v>
      </c>
      <c r="AK9" s="63">
        <v>3150</v>
      </c>
      <c r="AL9" s="63">
        <v>2671</v>
      </c>
      <c r="AM9" s="66">
        <v>84.7936507936508</v>
      </c>
      <c r="AN9" s="63">
        <v>-479</v>
      </c>
      <c r="AO9" s="68">
        <v>12640</v>
      </c>
      <c r="AP9" s="68">
        <v>13488</v>
      </c>
      <c r="AQ9" s="67">
        <v>106.7</v>
      </c>
      <c r="AR9" s="68">
        <v>848</v>
      </c>
      <c r="AS9" s="190">
        <v>55502</v>
      </c>
      <c r="AT9" s="63">
        <v>60988</v>
      </c>
      <c r="AU9" s="66">
        <v>109.9</v>
      </c>
      <c r="AV9" s="63">
        <v>5486</v>
      </c>
      <c r="AW9" s="63">
        <v>8405</v>
      </c>
      <c r="AX9" s="63">
        <v>8170</v>
      </c>
      <c r="AY9" s="66">
        <v>97.20404521118382</v>
      </c>
      <c r="AZ9" s="63">
        <v>-235</v>
      </c>
      <c r="BA9" s="63">
        <v>7242</v>
      </c>
      <c r="BB9" s="63">
        <v>7102</v>
      </c>
      <c r="BC9" s="66">
        <v>98.06683236674951</v>
      </c>
      <c r="BD9" s="63">
        <v>-140</v>
      </c>
      <c r="BE9" s="65">
        <v>5190.08</v>
      </c>
      <c r="BF9" s="63">
        <v>6011.09</v>
      </c>
      <c r="BG9" s="63">
        <v>821.0100000000002</v>
      </c>
      <c r="BH9" s="63">
        <v>12571</v>
      </c>
      <c r="BI9" s="63">
        <v>13017</v>
      </c>
      <c r="BJ9" s="66">
        <v>103.5</v>
      </c>
      <c r="BK9" s="63">
        <v>446</v>
      </c>
      <c r="BL9" s="63">
        <v>6231</v>
      </c>
      <c r="BM9" s="63">
        <v>7814.59</v>
      </c>
      <c r="BN9" s="66">
        <v>125.4147006900979</v>
      </c>
      <c r="BO9" s="111">
        <v>1583.5900000000001</v>
      </c>
    </row>
    <row r="10" spans="1:67" s="13" customFormat="1" ht="51.75" customHeight="1">
      <c r="A10" s="86" t="s">
        <v>49</v>
      </c>
      <c r="B10" s="74">
        <v>2717</v>
      </c>
      <c r="C10" s="74">
        <v>2609</v>
      </c>
      <c r="D10" s="62">
        <v>96.02502760397498</v>
      </c>
      <c r="E10" s="63">
        <v>-108</v>
      </c>
      <c r="F10" s="74">
        <v>1657</v>
      </c>
      <c r="G10" s="74">
        <v>1640</v>
      </c>
      <c r="H10" s="62">
        <v>98.97404948702474</v>
      </c>
      <c r="I10" s="63">
        <v>-17</v>
      </c>
      <c r="J10" s="73">
        <v>1431</v>
      </c>
      <c r="K10" s="73">
        <v>1370</v>
      </c>
      <c r="L10" s="62">
        <v>95.73724668064291</v>
      </c>
      <c r="M10" s="63">
        <v>-61</v>
      </c>
      <c r="N10" s="71">
        <v>361</v>
      </c>
      <c r="O10" s="71">
        <v>258</v>
      </c>
      <c r="P10" s="66">
        <v>71.46814404432132</v>
      </c>
      <c r="Q10" s="70">
        <v>-103</v>
      </c>
      <c r="R10" s="72">
        <v>25.22711390635919</v>
      </c>
      <c r="S10" s="72">
        <v>18.8</v>
      </c>
      <c r="T10" s="64">
        <v>-6.427113906359189</v>
      </c>
      <c r="U10" s="71">
        <v>99</v>
      </c>
      <c r="V10" s="71">
        <v>116</v>
      </c>
      <c r="W10" s="66">
        <v>117.17171717171718</v>
      </c>
      <c r="X10" s="63">
        <v>17</v>
      </c>
      <c r="Y10" s="63">
        <v>7613</v>
      </c>
      <c r="Z10" s="74">
        <v>5468</v>
      </c>
      <c r="AA10" s="62">
        <v>71.82451070537239</v>
      </c>
      <c r="AB10" s="63">
        <v>-2145</v>
      </c>
      <c r="AC10" s="74">
        <v>2465</v>
      </c>
      <c r="AD10" s="74">
        <v>2416</v>
      </c>
      <c r="AE10" s="62">
        <v>98.01217038539554</v>
      </c>
      <c r="AF10" s="63">
        <v>-49</v>
      </c>
      <c r="AG10" s="74">
        <v>3800</v>
      </c>
      <c r="AH10" s="74">
        <v>1968</v>
      </c>
      <c r="AI10" s="62">
        <v>51.78947368421053</v>
      </c>
      <c r="AJ10" s="63">
        <v>-1832</v>
      </c>
      <c r="AK10" s="71">
        <v>372</v>
      </c>
      <c r="AL10" s="71">
        <v>326</v>
      </c>
      <c r="AM10" s="66">
        <v>87.63440860215054</v>
      </c>
      <c r="AN10" s="63">
        <v>-46</v>
      </c>
      <c r="AO10" s="71">
        <v>1044</v>
      </c>
      <c r="AP10" s="71">
        <v>1212</v>
      </c>
      <c r="AQ10" s="67">
        <v>116.1</v>
      </c>
      <c r="AR10" s="68">
        <v>168</v>
      </c>
      <c r="AS10" s="74">
        <v>4468</v>
      </c>
      <c r="AT10" s="74">
        <v>4986</v>
      </c>
      <c r="AU10" s="66">
        <v>111.6</v>
      </c>
      <c r="AV10" s="63">
        <v>518</v>
      </c>
      <c r="AW10" s="74">
        <v>1022</v>
      </c>
      <c r="AX10" s="74">
        <v>884</v>
      </c>
      <c r="AY10" s="66">
        <v>86.49706457925636</v>
      </c>
      <c r="AZ10" s="63">
        <v>-138</v>
      </c>
      <c r="BA10" s="74">
        <v>835</v>
      </c>
      <c r="BB10" s="74">
        <v>733</v>
      </c>
      <c r="BC10" s="66">
        <v>87.78443113772455</v>
      </c>
      <c r="BD10" s="63">
        <v>-102</v>
      </c>
      <c r="BE10" s="74">
        <v>5060.939431396786</v>
      </c>
      <c r="BF10" s="74">
        <v>6060.159362549801</v>
      </c>
      <c r="BG10" s="63">
        <v>999.2199311530148</v>
      </c>
      <c r="BH10" s="74">
        <v>1377</v>
      </c>
      <c r="BI10" s="74">
        <v>1378</v>
      </c>
      <c r="BJ10" s="66">
        <v>100.1</v>
      </c>
      <c r="BK10" s="63">
        <v>1</v>
      </c>
      <c r="BL10" s="74">
        <v>5435.76</v>
      </c>
      <c r="BM10" s="74">
        <v>6599.67</v>
      </c>
      <c r="BN10" s="66">
        <v>121.41209324915006</v>
      </c>
      <c r="BO10" s="112">
        <v>1163.9099999999999</v>
      </c>
    </row>
    <row r="11" spans="1:67" s="13" customFormat="1" ht="51.75" customHeight="1">
      <c r="A11" s="86" t="s">
        <v>58</v>
      </c>
      <c r="B11" s="74">
        <v>3498</v>
      </c>
      <c r="C11" s="74">
        <v>3500</v>
      </c>
      <c r="D11" s="62">
        <v>100.05717552887363</v>
      </c>
      <c r="E11" s="63">
        <v>2</v>
      </c>
      <c r="F11" s="74">
        <v>2197</v>
      </c>
      <c r="G11" s="74">
        <v>2177</v>
      </c>
      <c r="H11" s="62">
        <v>99.08966772872098</v>
      </c>
      <c r="I11" s="63">
        <v>-20</v>
      </c>
      <c r="J11" s="73">
        <v>1776</v>
      </c>
      <c r="K11" s="73">
        <v>2047</v>
      </c>
      <c r="L11" s="62">
        <v>115.259009009009</v>
      </c>
      <c r="M11" s="63">
        <v>271</v>
      </c>
      <c r="N11" s="71">
        <v>285</v>
      </c>
      <c r="O11" s="71">
        <v>578</v>
      </c>
      <c r="P11" s="66">
        <v>202.80701754385967</v>
      </c>
      <c r="Q11" s="70">
        <v>293</v>
      </c>
      <c r="R11" s="72">
        <v>16.047297297297295</v>
      </c>
      <c r="S11" s="72">
        <v>28.2</v>
      </c>
      <c r="T11" s="64">
        <v>12.152702702702705</v>
      </c>
      <c r="U11" s="71">
        <v>159</v>
      </c>
      <c r="V11" s="71">
        <v>155</v>
      </c>
      <c r="W11" s="66">
        <v>97.48427672955975</v>
      </c>
      <c r="X11" s="63">
        <v>-4</v>
      </c>
      <c r="Y11" s="63">
        <v>10486</v>
      </c>
      <c r="Z11" s="74">
        <v>8826</v>
      </c>
      <c r="AA11" s="62">
        <v>84.16936868205227</v>
      </c>
      <c r="AB11" s="63">
        <v>-1660</v>
      </c>
      <c r="AC11" s="74">
        <v>3398</v>
      </c>
      <c r="AD11" s="74">
        <v>3172</v>
      </c>
      <c r="AE11" s="62">
        <v>93.34902884049441</v>
      </c>
      <c r="AF11" s="63">
        <v>-226</v>
      </c>
      <c r="AG11" s="74">
        <v>5846</v>
      </c>
      <c r="AH11" s="74">
        <v>4743</v>
      </c>
      <c r="AI11" s="62">
        <v>81.13239822100581</v>
      </c>
      <c r="AJ11" s="63">
        <v>-1103</v>
      </c>
      <c r="AK11" s="71">
        <v>432</v>
      </c>
      <c r="AL11" s="71">
        <v>364</v>
      </c>
      <c r="AM11" s="66">
        <v>84.25925925925925</v>
      </c>
      <c r="AN11" s="63">
        <v>-68</v>
      </c>
      <c r="AO11" s="71">
        <v>1128</v>
      </c>
      <c r="AP11" s="71">
        <v>1349</v>
      </c>
      <c r="AQ11" s="67">
        <v>119.6</v>
      </c>
      <c r="AR11" s="68">
        <v>221</v>
      </c>
      <c r="AS11" s="74">
        <v>4849</v>
      </c>
      <c r="AT11" s="74">
        <v>5604</v>
      </c>
      <c r="AU11" s="66">
        <v>115.6</v>
      </c>
      <c r="AV11" s="63">
        <v>755</v>
      </c>
      <c r="AW11" s="74">
        <v>1344</v>
      </c>
      <c r="AX11" s="74">
        <v>1244</v>
      </c>
      <c r="AY11" s="66">
        <v>92.55952380952381</v>
      </c>
      <c r="AZ11" s="63">
        <v>-100</v>
      </c>
      <c r="BA11" s="74">
        <v>1178</v>
      </c>
      <c r="BB11" s="74">
        <v>1109</v>
      </c>
      <c r="BC11" s="66">
        <v>94.14261460101866</v>
      </c>
      <c r="BD11" s="63">
        <v>-69</v>
      </c>
      <c r="BE11" s="74">
        <v>5467.966101694915</v>
      </c>
      <c r="BF11" s="74">
        <v>6467.773788150808</v>
      </c>
      <c r="BG11" s="63">
        <v>999.8076864558934</v>
      </c>
      <c r="BH11" s="74">
        <v>1114</v>
      </c>
      <c r="BI11" s="74">
        <v>984</v>
      </c>
      <c r="BJ11" s="66">
        <v>88.3</v>
      </c>
      <c r="BK11" s="63">
        <v>-130</v>
      </c>
      <c r="BL11" s="74">
        <v>6790.9</v>
      </c>
      <c r="BM11" s="74">
        <v>7768.64</v>
      </c>
      <c r="BN11" s="66">
        <v>114.39779705193718</v>
      </c>
      <c r="BO11" s="112">
        <v>977.7400000000007</v>
      </c>
    </row>
    <row r="12" spans="1:67" s="13" customFormat="1" ht="53.25" customHeight="1">
      <c r="A12" s="86" t="s">
        <v>50</v>
      </c>
      <c r="B12" s="74">
        <v>2701</v>
      </c>
      <c r="C12" s="74">
        <v>2696</v>
      </c>
      <c r="D12" s="62">
        <v>99.8148833765272</v>
      </c>
      <c r="E12" s="63">
        <v>-5</v>
      </c>
      <c r="F12" s="74">
        <v>1551</v>
      </c>
      <c r="G12" s="74">
        <v>1661</v>
      </c>
      <c r="H12" s="62">
        <v>107.0921985815603</v>
      </c>
      <c r="I12" s="63">
        <v>110</v>
      </c>
      <c r="J12" s="73">
        <v>1744</v>
      </c>
      <c r="K12" s="73">
        <v>1423</v>
      </c>
      <c r="L12" s="62">
        <v>81.5940366972477</v>
      </c>
      <c r="M12" s="63">
        <v>-321</v>
      </c>
      <c r="N12" s="71">
        <v>514</v>
      </c>
      <c r="O12" s="71">
        <v>250</v>
      </c>
      <c r="P12" s="66">
        <v>48.63813229571984</v>
      </c>
      <c r="Q12" s="70">
        <v>-264</v>
      </c>
      <c r="R12" s="72">
        <v>29.472477064220183</v>
      </c>
      <c r="S12" s="72">
        <v>17.6</v>
      </c>
      <c r="T12" s="64">
        <v>-11.872477064220181</v>
      </c>
      <c r="U12" s="71">
        <v>151</v>
      </c>
      <c r="V12" s="71">
        <v>163</v>
      </c>
      <c r="W12" s="66">
        <v>107.94701986754967</v>
      </c>
      <c r="X12" s="63">
        <v>12</v>
      </c>
      <c r="Y12" s="63">
        <v>11019</v>
      </c>
      <c r="Z12" s="74">
        <v>7284</v>
      </c>
      <c r="AA12" s="62">
        <v>66.10400217805609</v>
      </c>
      <c r="AB12" s="63">
        <v>-3735</v>
      </c>
      <c r="AC12" s="74">
        <v>2624</v>
      </c>
      <c r="AD12" s="74">
        <v>2623</v>
      </c>
      <c r="AE12" s="62">
        <v>99.96189024390245</v>
      </c>
      <c r="AF12" s="63">
        <v>-1</v>
      </c>
      <c r="AG12" s="74">
        <v>5063</v>
      </c>
      <c r="AH12" s="74">
        <v>3225</v>
      </c>
      <c r="AI12" s="62">
        <v>63.69741260122457</v>
      </c>
      <c r="AJ12" s="63">
        <v>-1838</v>
      </c>
      <c r="AK12" s="71">
        <v>387</v>
      </c>
      <c r="AL12" s="71">
        <v>317</v>
      </c>
      <c r="AM12" s="66">
        <v>81.91214470284238</v>
      </c>
      <c r="AN12" s="63">
        <v>-70</v>
      </c>
      <c r="AO12" s="71">
        <v>1202</v>
      </c>
      <c r="AP12" s="71">
        <v>1257</v>
      </c>
      <c r="AQ12" s="67">
        <v>104.6</v>
      </c>
      <c r="AR12" s="68">
        <v>55</v>
      </c>
      <c r="AS12" s="74">
        <v>5128</v>
      </c>
      <c r="AT12" s="74">
        <v>5059</v>
      </c>
      <c r="AU12" s="66">
        <v>98.7</v>
      </c>
      <c r="AV12" s="63">
        <v>-69</v>
      </c>
      <c r="AW12" s="74">
        <v>980</v>
      </c>
      <c r="AX12" s="74">
        <v>904</v>
      </c>
      <c r="AY12" s="66">
        <v>92.24489795918367</v>
      </c>
      <c r="AZ12" s="63">
        <v>-76</v>
      </c>
      <c r="BA12" s="74">
        <v>834</v>
      </c>
      <c r="BB12" s="74">
        <v>763</v>
      </c>
      <c r="BC12" s="66">
        <v>91.48681055155875</v>
      </c>
      <c r="BD12" s="63">
        <v>-71</v>
      </c>
      <c r="BE12" s="74">
        <v>5179.872611464968</v>
      </c>
      <c r="BF12" s="74">
        <v>5881.074481074481</v>
      </c>
      <c r="BG12" s="63">
        <v>701.2018696095129</v>
      </c>
      <c r="BH12" s="74">
        <v>2172</v>
      </c>
      <c r="BI12" s="74">
        <v>1655</v>
      </c>
      <c r="BJ12" s="66">
        <v>76.2</v>
      </c>
      <c r="BK12" s="63">
        <v>-517</v>
      </c>
      <c r="BL12" s="74">
        <v>5543.7</v>
      </c>
      <c r="BM12" s="74">
        <v>7764.06</v>
      </c>
      <c r="BN12" s="66">
        <v>140.05195086314197</v>
      </c>
      <c r="BO12" s="112">
        <v>2220.3600000000006</v>
      </c>
    </row>
    <row r="13" spans="1:67" s="13" customFormat="1" ht="54" customHeight="1">
      <c r="A13" s="86" t="s">
        <v>51</v>
      </c>
      <c r="B13" s="74">
        <v>2418</v>
      </c>
      <c r="C13" s="74">
        <v>2270</v>
      </c>
      <c r="D13" s="62">
        <v>93.87923904052936</v>
      </c>
      <c r="E13" s="63">
        <v>-148</v>
      </c>
      <c r="F13" s="74">
        <v>1400</v>
      </c>
      <c r="G13" s="74">
        <v>1404</v>
      </c>
      <c r="H13" s="62">
        <v>100.28571428571429</v>
      </c>
      <c r="I13" s="63">
        <v>4</v>
      </c>
      <c r="J13" s="73">
        <v>1592</v>
      </c>
      <c r="K13" s="73">
        <v>1436</v>
      </c>
      <c r="L13" s="62">
        <v>90.20100502512562</v>
      </c>
      <c r="M13" s="63">
        <v>-156</v>
      </c>
      <c r="N13" s="71">
        <v>630</v>
      </c>
      <c r="O13" s="71">
        <v>553</v>
      </c>
      <c r="P13" s="66">
        <v>87.77777777777777</v>
      </c>
      <c r="Q13" s="70">
        <v>-77</v>
      </c>
      <c r="R13" s="72">
        <v>39.57286432160804</v>
      </c>
      <c r="S13" s="72">
        <v>38.5</v>
      </c>
      <c r="T13" s="64">
        <v>-1.0728643216080371</v>
      </c>
      <c r="U13" s="71">
        <v>76</v>
      </c>
      <c r="V13" s="71">
        <v>134</v>
      </c>
      <c r="W13" s="66">
        <v>176.3157894736842</v>
      </c>
      <c r="X13" s="63">
        <v>58</v>
      </c>
      <c r="Y13" s="63">
        <v>11249</v>
      </c>
      <c r="Z13" s="74">
        <v>6640</v>
      </c>
      <c r="AA13" s="62">
        <v>59.02746910836518</v>
      </c>
      <c r="AB13" s="63">
        <v>-4609</v>
      </c>
      <c r="AC13" s="74">
        <v>2354</v>
      </c>
      <c r="AD13" s="74">
        <v>2065</v>
      </c>
      <c r="AE13" s="62">
        <v>87.72302463891249</v>
      </c>
      <c r="AF13" s="63">
        <v>-289</v>
      </c>
      <c r="AG13" s="74">
        <v>6590</v>
      </c>
      <c r="AH13" s="74">
        <v>3997</v>
      </c>
      <c r="AI13" s="62">
        <v>60.652503793626714</v>
      </c>
      <c r="AJ13" s="63">
        <v>-2593</v>
      </c>
      <c r="AK13" s="71">
        <v>341</v>
      </c>
      <c r="AL13" s="71">
        <v>245</v>
      </c>
      <c r="AM13" s="66">
        <v>71.8475073313783</v>
      </c>
      <c r="AN13" s="63">
        <v>-96</v>
      </c>
      <c r="AO13" s="71">
        <v>1245</v>
      </c>
      <c r="AP13" s="71">
        <v>1337</v>
      </c>
      <c r="AQ13" s="67">
        <v>107.4</v>
      </c>
      <c r="AR13" s="68">
        <v>92</v>
      </c>
      <c r="AS13" s="74">
        <v>5838</v>
      </c>
      <c r="AT13" s="74">
        <v>7309</v>
      </c>
      <c r="AU13" s="66">
        <v>125.2</v>
      </c>
      <c r="AV13" s="63">
        <v>1471</v>
      </c>
      <c r="AW13" s="74">
        <v>815</v>
      </c>
      <c r="AX13" s="74">
        <v>876</v>
      </c>
      <c r="AY13" s="66">
        <v>107.48466257668711</v>
      </c>
      <c r="AZ13" s="63">
        <v>61</v>
      </c>
      <c r="BA13" s="74">
        <v>703</v>
      </c>
      <c r="BB13" s="74">
        <v>760</v>
      </c>
      <c r="BC13" s="66">
        <v>108.10810810810811</v>
      </c>
      <c r="BD13" s="63">
        <v>57</v>
      </c>
      <c r="BE13" s="74">
        <v>5400.744047619048</v>
      </c>
      <c r="BF13" s="74">
        <v>6051.340482573726</v>
      </c>
      <c r="BG13" s="63">
        <v>650.5964349546784</v>
      </c>
      <c r="BH13" s="74">
        <v>867</v>
      </c>
      <c r="BI13" s="74">
        <v>1419</v>
      </c>
      <c r="BJ13" s="66">
        <v>163.7</v>
      </c>
      <c r="BK13" s="63">
        <v>552</v>
      </c>
      <c r="BL13" s="74">
        <v>6831.78</v>
      </c>
      <c r="BM13" s="74">
        <v>8114.1</v>
      </c>
      <c r="BN13" s="66">
        <v>118.76992526105937</v>
      </c>
      <c r="BO13" s="112">
        <v>1282.3200000000006</v>
      </c>
    </row>
    <row r="14" spans="1:67" s="13" customFormat="1" ht="52.5" customHeight="1">
      <c r="A14" s="86" t="s">
        <v>52</v>
      </c>
      <c r="B14" s="74">
        <v>3720</v>
      </c>
      <c r="C14" s="74">
        <v>3462</v>
      </c>
      <c r="D14" s="62">
        <v>93.06451612903226</v>
      </c>
      <c r="E14" s="63">
        <v>-258</v>
      </c>
      <c r="F14" s="74">
        <v>2343</v>
      </c>
      <c r="G14" s="74">
        <v>2177</v>
      </c>
      <c r="H14" s="62">
        <v>92.91506615450278</v>
      </c>
      <c r="I14" s="63">
        <v>-166</v>
      </c>
      <c r="J14" s="73">
        <v>2797</v>
      </c>
      <c r="K14" s="73">
        <v>3015</v>
      </c>
      <c r="L14" s="62">
        <v>107.79406506971756</v>
      </c>
      <c r="M14" s="63">
        <v>218</v>
      </c>
      <c r="N14" s="71">
        <v>1235</v>
      </c>
      <c r="O14" s="71">
        <v>1675</v>
      </c>
      <c r="P14" s="66">
        <v>135.62753036437246</v>
      </c>
      <c r="Q14" s="70">
        <v>440</v>
      </c>
      <c r="R14" s="72">
        <v>44.154451197711836</v>
      </c>
      <c r="S14" s="72">
        <v>55.6</v>
      </c>
      <c r="T14" s="64">
        <v>11.445548802288165</v>
      </c>
      <c r="U14" s="71">
        <v>152</v>
      </c>
      <c r="V14" s="71">
        <v>108</v>
      </c>
      <c r="W14" s="66">
        <v>71.05263157894737</v>
      </c>
      <c r="X14" s="63">
        <v>-44</v>
      </c>
      <c r="Y14" s="63">
        <v>12354</v>
      </c>
      <c r="Z14" s="74">
        <v>10101</v>
      </c>
      <c r="AA14" s="62">
        <v>81.76299174356484</v>
      </c>
      <c r="AB14" s="63">
        <v>-2253</v>
      </c>
      <c r="AC14" s="74">
        <v>3634</v>
      </c>
      <c r="AD14" s="74">
        <v>3321</v>
      </c>
      <c r="AE14" s="62">
        <v>91.38690148596588</v>
      </c>
      <c r="AF14" s="63">
        <v>-313</v>
      </c>
      <c r="AG14" s="74">
        <v>5819</v>
      </c>
      <c r="AH14" s="74">
        <v>4949</v>
      </c>
      <c r="AI14" s="62">
        <v>85.04897748754081</v>
      </c>
      <c r="AJ14" s="63">
        <v>-870</v>
      </c>
      <c r="AK14" s="71">
        <v>482</v>
      </c>
      <c r="AL14" s="71">
        <v>429</v>
      </c>
      <c r="AM14" s="66">
        <v>89.00414937759335</v>
      </c>
      <c r="AN14" s="63">
        <v>-53</v>
      </c>
      <c r="AO14" s="71">
        <v>1344</v>
      </c>
      <c r="AP14" s="71">
        <v>1342</v>
      </c>
      <c r="AQ14" s="67">
        <v>99.9</v>
      </c>
      <c r="AR14" s="68">
        <v>-2</v>
      </c>
      <c r="AS14" s="74">
        <v>5716</v>
      </c>
      <c r="AT14" s="74">
        <v>6619</v>
      </c>
      <c r="AU14" s="66">
        <v>115.8</v>
      </c>
      <c r="AV14" s="63">
        <v>903</v>
      </c>
      <c r="AW14" s="74">
        <v>1147</v>
      </c>
      <c r="AX14" s="74">
        <v>1179</v>
      </c>
      <c r="AY14" s="66">
        <v>102.7898866608544</v>
      </c>
      <c r="AZ14" s="63">
        <v>32</v>
      </c>
      <c r="BA14" s="74">
        <v>1005</v>
      </c>
      <c r="BB14" s="74">
        <v>1029</v>
      </c>
      <c r="BC14" s="66">
        <v>102.38805970149254</v>
      </c>
      <c r="BD14" s="63">
        <v>24</v>
      </c>
      <c r="BE14" s="74">
        <v>5098.9289191820835</v>
      </c>
      <c r="BF14" s="74">
        <v>6028.806983511155</v>
      </c>
      <c r="BG14" s="63">
        <v>929.8780643290711</v>
      </c>
      <c r="BH14" s="74">
        <v>902</v>
      </c>
      <c r="BI14" s="74">
        <v>1001</v>
      </c>
      <c r="BJ14" s="66">
        <v>111</v>
      </c>
      <c r="BK14" s="63">
        <v>99</v>
      </c>
      <c r="BL14" s="74">
        <v>6347.88</v>
      </c>
      <c r="BM14" s="74">
        <v>8433.91</v>
      </c>
      <c r="BN14" s="66">
        <v>132.86183733781988</v>
      </c>
      <c r="BO14" s="112">
        <v>2086.0299999999997</v>
      </c>
    </row>
    <row r="15" spans="1:67" s="13" customFormat="1" ht="51" customHeight="1">
      <c r="A15" s="86" t="s">
        <v>53</v>
      </c>
      <c r="B15" s="74">
        <v>2382</v>
      </c>
      <c r="C15" s="74">
        <v>2499</v>
      </c>
      <c r="D15" s="62">
        <v>104.911838790932</v>
      </c>
      <c r="E15" s="63">
        <v>117</v>
      </c>
      <c r="F15" s="74">
        <v>1381</v>
      </c>
      <c r="G15" s="74">
        <v>1535</v>
      </c>
      <c r="H15" s="62">
        <v>111.151339608979</v>
      </c>
      <c r="I15" s="63">
        <v>154</v>
      </c>
      <c r="J15" s="73">
        <v>1328</v>
      </c>
      <c r="K15" s="73">
        <v>1299</v>
      </c>
      <c r="L15" s="62">
        <v>97.81626506024097</v>
      </c>
      <c r="M15" s="63">
        <v>-29</v>
      </c>
      <c r="N15" s="71">
        <v>315</v>
      </c>
      <c r="O15" s="71">
        <v>269</v>
      </c>
      <c r="P15" s="66">
        <v>85.39682539682539</v>
      </c>
      <c r="Q15" s="70">
        <v>-46</v>
      </c>
      <c r="R15" s="72">
        <v>23.71987951807229</v>
      </c>
      <c r="S15" s="72">
        <v>20.7</v>
      </c>
      <c r="T15" s="64">
        <v>-3.0198795180722904</v>
      </c>
      <c r="U15" s="71">
        <v>125</v>
      </c>
      <c r="V15" s="71">
        <v>146</v>
      </c>
      <c r="W15" s="66">
        <v>116.8</v>
      </c>
      <c r="X15" s="63">
        <v>21</v>
      </c>
      <c r="Y15" s="63">
        <v>6573</v>
      </c>
      <c r="Z15" s="74">
        <v>6819</v>
      </c>
      <c r="AA15" s="62">
        <v>103.74258329529896</v>
      </c>
      <c r="AB15" s="63">
        <v>246</v>
      </c>
      <c r="AC15" s="74">
        <v>2302</v>
      </c>
      <c r="AD15" s="74">
        <v>2233</v>
      </c>
      <c r="AE15" s="62">
        <v>97.00260642919201</v>
      </c>
      <c r="AF15" s="63">
        <v>-69</v>
      </c>
      <c r="AG15" s="74">
        <v>2760</v>
      </c>
      <c r="AH15" s="74">
        <v>3846</v>
      </c>
      <c r="AI15" s="62">
        <v>139.34782608695653</v>
      </c>
      <c r="AJ15" s="63">
        <v>1086</v>
      </c>
      <c r="AK15" s="71">
        <v>338</v>
      </c>
      <c r="AL15" s="71">
        <v>352</v>
      </c>
      <c r="AM15" s="66">
        <v>104.14201183431953</v>
      </c>
      <c r="AN15" s="63">
        <v>14</v>
      </c>
      <c r="AO15" s="71">
        <v>1203</v>
      </c>
      <c r="AP15" s="71">
        <v>1240</v>
      </c>
      <c r="AQ15" s="67">
        <v>103.1</v>
      </c>
      <c r="AR15" s="68">
        <v>37</v>
      </c>
      <c r="AS15" s="74">
        <v>5401</v>
      </c>
      <c r="AT15" s="74">
        <v>5102</v>
      </c>
      <c r="AU15" s="66">
        <v>94.5</v>
      </c>
      <c r="AV15" s="63">
        <v>-299</v>
      </c>
      <c r="AW15" s="74">
        <v>935</v>
      </c>
      <c r="AX15" s="74">
        <v>992</v>
      </c>
      <c r="AY15" s="66">
        <v>106.09625668449199</v>
      </c>
      <c r="AZ15" s="63">
        <v>57</v>
      </c>
      <c r="BA15" s="74">
        <v>809</v>
      </c>
      <c r="BB15" s="74">
        <v>892</v>
      </c>
      <c r="BC15" s="66">
        <v>110.25957972805934</v>
      </c>
      <c r="BD15" s="63">
        <v>83</v>
      </c>
      <c r="BE15" s="74">
        <v>5225.5754475703325</v>
      </c>
      <c r="BF15" s="74">
        <v>5962.863795110594</v>
      </c>
      <c r="BG15" s="63">
        <v>737.2883475402614</v>
      </c>
      <c r="BH15" s="74">
        <v>1454</v>
      </c>
      <c r="BI15" s="74">
        <v>1178</v>
      </c>
      <c r="BJ15" s="66">
        <v>81</v>
      </c>
      <c r="BK15" s="63">
        <v>-276</v>
      </c>
      <c r="BL15" s="74">
        <v>6943.28</v>
      </c>
      <c r="BM15" s="74">
        <v>8121.22</v>
      </c>
      <c r="BN15" s="66">
        <v>116.96518072150339</v>
      </c>
      <c r="BO15" s="112">
        <v>1177.9400000000005</v>
      </c>
    </row>
    <row r="16" spans="1:67" s="13" customFormat="1" ht="54.75" customHeight="1">
      <c r="A16" s="86" t="s">
        <v>57</v>
      </c>
      <c r="B16" s="74">
        <v>1603</v>
      </c>
      <c r="C16" s="74">
        <v>1546</v>
      </c>
      <c r="D16" s="62">
        <v>96.44416718652526</v>
      </c>
      <c r="E16" s="63">
        <v>-57</v>
      </c>
      <c r="F16" s="74">
        <v>965</v>
      </c>
      <c r="G16" s="74">
        <v>946</v>
      </c>
      <c r="H16" s="62">
        <v>98.03108808290155</v>
      </c>
      <c r="I16" s="63">
        <v>-19</v>
      </c>
      <c r="J16" s="73">
        <v>1321</v>
      </c>
      <c r="K16" s="73">
        <v>1142</v>
      </c>
      <c r="L16" s="62">
        <v>86.44965934897805</v>
      </c>
      <c r="M16" s="63">
        <v>-179</v>
      </c>
      <c r="N16" s="71">
        <v>727</v>
      </c>
      <c r="O16" s="71">
        <v>567</v>
      </c>
      <c r="P16" s="66">
        <v>77.99174690508941</v>
      </c>
      <c r="Q16" s="70">
        <v>-160</v>
      </c>
      <c r="R16" s="72">
        <v>55.03406510219531</v>
      </c>
      <c r="S16" s="72">
        <v>49.6</v>
      </c>
      <c r="T16" s="64">
        <v>-5.434065102195305</v>
      </c>
      <c r="U16" s="71">
        <v>52</v>
      </c>
      <c r="V16" s="71">
        <v>79</v>
      </c>
      <c r="W16" s="66">
        <v>151.9230769230769</v>
      </c>
      <c r="X16" s="63">
        <v>27</v>
      </c>
      <c r="Y16" s="63">
        <v>7973</v>
      </c>
      <c r="Z16" s="74">
        <v>7341</v>
      </c>
      <c r="AA16" s="62">
        <v>92.0732472093315</v>
      </c>
      <c r="AB16" s="63">
        <v>-632</v>
      </c>
      <c r="AC16" s="74">
        <v>1533</v>
      </c>
      <c r="AD16" s="74">
        <v>1478</v>
      </c>
      <c r="AE16" s="62">
        <v>96.4122635355512</v>
      </c>
      <c r="AF16" s="63">
        <v>-55</v>
      </c>
      <c r="AG16" s="74">
        <v>4822</v>
      </c>
      <c r="AH16" s="74">
        <v>4616</v>
      </c>
      <c r="AI16" s="62">
        <v>95.72791372874326</v>
      </c>
      <c r="AJ16" s="63">
        <v>-206</v>
      </c>
      <c r="AK16" s="71">
        <v>222</v>
      </c>
      <c r="AL16" s="71">
        <v>14</v>
      </c>
      <c r="AM16" s="95">
        <v>6.306306306306306</v>
      </c>
      <c r="AN16" s="63">
        <v>-208</v>
      </c>
      <c r="AO16" s="71">
        <v>1298</v>
      </c>
      <c r="AP16" s="71">
        <v>1453</v>
      </c>
      <c r="AQ16" s="67">
        <v>111.9</v>
      </c>
      <c r="AR16" s="68">
        <v>155</v>
      </c>
      <c r="AS16" s="74">
        <v>5598</v>
      </c>
      <c r="AT16" s="74">
        <v>6081</v>
      </c>
      <c r="AU16" s="66">
        <v>108.6</v>
      </c>
      <c r="AV16" s="63">
        <v>483</v>
      </c>
      <c r="AW16" s="74">
        <v>629</v>
      </c>
      <c r="AX16" s="74">
        <v>566</v>
      </c>
      <c r="AY16" s="66">
        <v>89.98410174880763</v>
      </c>
      <c r="AZ16" s="63">
        <v>-63</v>
      </c>
      <c r="BA16" s="74">
        <v>532</v>
      </c>
      <c r="BB16" s="74">
        <v>488</v>
      </c>
      <c r="BC16" s="66">
        <v>91.72932330827066</v>
      </c>
      <c r="BD16" s="63">
        <v>-44</v>
      </c>
      <c r="BE16" s="74">
        <v>5285.795454545455</v>
      </c>
      <c r="BF16" s="74">
        <v>6009.109730848862</v>
      </c>
      <c r="BG16" s="63">
        <v>723.3142763034066</v>
      </c>
      <c r="BH16" s="74">
        <v>914</v>
      </c>
      <c r="BI16" s="74">
        <v>1318</v>
      </c>
      <c r="BJ16" s="66">
        <v>144.2</v>
      </c>
      <c r="BK16" s="63">
        <v>404</v>
      </c>
      <c r="BL16" s="74">
        <v>6388.84</v>
      </c>
      <c r="BM16" s="74">
        <v>8952.75</v>
      </c>
      <c r="BN16" s="66">
        <v>140.1310723073359</v>
      </c>
      <c r="BO16" s="112">
        <v>2563.91</v>
      </c>
    </row>
    <row r="17" spans="1:67" s="13" customFormat="1" ht="54" customHeight="1">
      <c r="A17" s="86" t="s">
        <v>56</v>
      </c>
      <c r="B17" s="74">
        <v>920</v>
      </c>
      <c r="C17" s="74">
        <v>902</v>
      </c>
      <c r="D17" s="62">
        <v>98.04347826086956</v>
      </c>
      <c r="E17" s="63">
        <v>-18</v>
      </c>
      <c r="F17" s="74">
        <v>563</v>
      </c>
      <c r="G17" s="74">
        <v>538</v>
      </c>
      <c r="H17" s="62">
        <v>95.5595026642984</v>
      </c>
      <c r="I17" s="63">
        <v>-25</v>
      </c>
      <c r="J17" s="73">
        <v>473</v>
      </c>
      <c r="K17" s="73">
        <v>465</v>
      </c>
      <c r="L17" s="62">
        <v>98.30866807610994</v>
      </c>
      <c r="M17" s="63">
        <v>-8</v>
      </c>
      <c r="N17" s="71">
        <v>110</v>
      </c>
      <c r="O17" s="71">
        <v>104</v>
      </c>
      <c r="P17" s="66">
        <v>94.54545454545455</v>
      </c>
      <c r="Q17" s="70">
        <v>-6</v>
      </c>
      <c r="R17" s="72">
        <v>23.25581395348837</v>
      </c>
      <c r="S17" s="72">
        <v>22.4</v>
      </c>
      <c r="T17" s="64">
        <v>-0.8558139534883722</v>
      </c>
      <c r="U17" s="71">
        <v>63</v>
      </c>
      <c r="V17" s="71">
        <v>55</v>
      </c>
      <c r="W17" s="66">
        <v>87.3015873015873</v>
      </c>
      <c r="X17" s="63">
        <v>-8</v>
      </c>
      <c r="Y17" s="63">
        <v>5514</v>
      </c>
      <c r="Z17" s="74">
        <v>4386</v>
      </c>
      <c r="AA17" s="62">
        <v>79.5429815016322</v>
      </c>
      <c r="AB17" s="63">
        <v>-1128</v>
      </c>
      <c r="AC17" s="74">
        <v>872</v>
      </c>
      <c r="AD17" s="74">
        <v>861</v>
      </c>
      <c r="AE17" s="62">
        <v>98.73853211009175</v>
      </c>
      <c r="AF17" s="63">
        <v>-11</v>
      </c>
      <c r="AG17" s="74">
        <v>2652</v>
      </c>
      <c r="AH17" s="74">
        <v>2306</v>
      </c>
      <c r="AI17" s="62">
        <v>86.95324283559577</v>
      </c>
      <c r="AJ17" s="63">
        <v>-346</v>
      </c>
      <c r="AK17" s="71">
        <v>119</v>
      </c>
      <c r="AL17" s="71">
        <v>133</v>
      </c>
      <c r="AM17" s="66">
        <v>111.76470588235294</v>
      </c>
      <c r="AN17" s="63">
        <v>14</v>
      </c>
      <c r="AO17" s="71">
        <v>1570</v>
      </c>
      <c r="AP17" s="71">
        <v>1483</v>
      </c>
      <c r="AQ17" s="67">
        <v>94.5</v>
      </c>
      <c r="AR17" s="68">
        <v>-87</v>
      </c>
      <c r="AS17" s="74">
        <v>6667</v>
      </c>
      <c r="AT17" s="74">
        <v>6279</v>
      </c>
      <c r="AU17" s="66">
        <v>94.2</v>
      </c>
      <c r="AV17" s="63">
        <v>-388</v>
      </c>
      <c r="AW17" s="74">
        <v>348</v>
      </c>
      <c r="AX17" s="74">
        <v>338</v>
      </c>
      <c r="AY17" s="66">
        <v>97.12643678160919</v>
      </c>
      <c r="AZ17" s="63">
        <v>-10</v>
      </c>
      <c r="BA17" s="74">
        <v>314</v>
      </c>
      <c r="BB17" s="74">
        <v>306</v>
      </c>
      <c r="BC17" s="66">
        <v>97.45222929936305</v>
      </c>
      <c r="BD17" s="63">
        <v>-8</v>
      </c>
      <c r="BE17" s="74">
        <v>5504.9668874172185</v>
      </c>
      <c r="BF17" s="74">
        <v>6416.501650165016</v>
      </c>
      <c r="BG17" s="63">
        <v>911.5347627477977</v>
      </c>
      <c r="BH17" s="74">
        <v>1245</v>
      </c>
      <c r="BI17" s="74">
        <v>1246</v>
      </c>
      <c r="BJ17" s="66">
        <v>100.1</v>
      </c>
      <c r="BK17" s="63">
        <v>1</v>
      </c>
      <c r="BL17" s="74">
        <v>5511.51</v>
      </c>
      <c r="BM17" s="74">
        <v>6944.91</v>
      </c>
      <c r="BN17" s="66">
        <v>126.00739180369807</v>
      </c>
      <c r="BO17" s="112">
        <v>1433.3999999999996</v>
      </c>
    </row>
    <row r="18" spans="1:67" s="13" customFormat="1" ht="54" customHeight="1">
      <c r="A18" s="86" t="s">
        <v>54</v>
      </c>
      <c r="B18" s="74">
        <v>1559</v>
      </c>
      <c r="C18" s="74">
        <v>1456</v>
      </c>
      <c r="D18" s="62">
        <v>93.39320076972419</v>
      </c>
      <c r="E18" s="63">
        <v>-103</v>
      </c>
      <c r="F18" s="74">
        <v>915</v>
      </c>
      <c r="G18" s="74">
        <v>923</v>
      </c>
      <c r="H18" s="62">
        <v>100.8743169398907</v>
      </c>
      <c r="I18" s="63">
        <v>8</v>
      </c>
      <c r="J18" s="73">
        <v>923</v>
      </c>
      <c r="K18" s="73">
        <v>948</v>
      </c>
      <c r="L18" s="62">
        <v>102.70855904658723</v>
      </c>
      <c r="M18" s="63">
        <v>25</v>
      </c>
      <c r="N18" s="71">
        <v>363</v>
      </c>
      <c r="O18" s="71">
        <v>416</v>
      </c>
      <c r="P18" s="66">
        <v>114.60055096418733</v>
      </c>
      <c r="Q18" s="70">
        <v>53</v>
      </c>
      <c r="R18" s="72">
        <v>39.32827735644637</v>
      </c>
      <c r="S18" s="72">
        <v>43.9</v>
      </c>
      <c r="T18" s="64">
        <v>4.571722643553628</v>
      </c>
      <c r="U18" s="71">
        <v>98</v>
      </c>
      <c r="V18" s="71">
        <v>80</v>
      </c>
      <c r="W18" s="66">
        <v>81.63265306122449</v>
      </c>
      <c r="X18" s="63">
        <v>-18</v>
      </c>
      <c r="Y18" s="63">
        <v>4410</v>
      </c>
      <c r="Z18" s="74">
        <v>4544</v>
      </c>
      <c r="AA18" s="62">
        <v>103.03854875283447</v>
      </c>
      <c r="AB18" s="63">
        <v>134</v>
      </c>
      <c r="AC18" s="74">
        <v>1519</v>
      </c>
      <c r="AD18" s="74">
        <v>1392</v>
      </c>
      <c r="AE18" s="62">
        <v>91.63923633969718</v>
      </c>
      <c r="AF18" s="63">
        <v>-127</v>
      </c>
      <c r="AG18" s="74">
        <v>2543</v>
      </c>
      <c r="AH18" s="74">
        <v>2580</v>
      </c>
      <c r="AI18" s="62">
        <v>101.45497443963822</v>
      </c>
      <c r="AJ18" s="63">
        <v>37</v>
      </c>
      <c r="AK18" s="71">
        <v>236</v>
      </c>
      <c r="AL18" s="71">
        <v>209</v>
      </c>
      <c r="AM18" s="66">
        <v>88.5593220338983</v>
      </c>
      <c r="AN18" s="63">
        <v>-27</v>
      </c>
      <c r="AO18" s="71">
        <v>1125</v>
      </c>
      <c r="AP18" s="71">
        <v>1197</v>
      </c>
      <c r="AQ18" s="67">
        <v>106.4</v>
      </c>
      <c r="AR18" s="68">
        <v>72</v>
      </c>
      <c r="AS18" s="74">
        <v>4836</v>
      </c>
      <c r="AT18" s="74">
        <v>5152</v>
      </c>
      <c r="AU18" s="66">
        <v>106.5</v>
      </c>
      <c r="AV18" s="63">
        <v>316</v>
      </c>
      <c r="AW18" s="74">
        <v>533</v>
      </c>
      <c r="AX18" s="74">
        <v>522</v>
      </c>
      <c r="AY18" s="66">
        <v>97.93621013133207</v>
      </c>
      <c r="AZ18" s="63">
        <v>-11</v>
      </c>
      <c r="BA18" s="74">
        <v>461</v>
      </c>
      <c r="BB18" s="74">
        <v>435</v>
      </c>
      <c r="BC18" s="66">
        <v>94.36008676789588</v>
      </c>
      <c r="BD18" s="63">
        <v>-26</v>
      </c>
      <c r="BE18" s="74">
        <v>5127.610208816705</v>
      </c>
      <c r="BF18" s="74">
        <v>5600.423728813559</v>
      </c>
      <c r="BG18" s="63">
        <v>472.81351999685376</v>
      </c>
      <c r="BH18" s="74">
        <v>1229</v>
      </c>
      <c r="BI18" s="74">
        <v>1283</v>
      </c>
      <c r="BJ18" s="66">
        <v>104.4</v>
      </c>
      <c r="BK18" s="63">
        <v>54</v>
      </c>
      <c r="BL18" s="74">
        <v>6568.54</v>
      </c>
      <c r="BM18" s="74">
        <v>8092.96</v>
      </c>
      <c r="BN18" s="66">
        <v>123.20789703647995</v>
      </c>
      <c r="BO18" s="112">
        <v>1524.42</v>
      </c>
    </row>
    <row r="19" spans="1:67" s="13" customFormat="1" ht="55.5" customHeight="1" thickBot="1">
      <c r="A19" s="88" t="s">
        <v>55</v>
      </c>
      <c r="B19" s="113">
        <v>1772</v>
      </c>
      <c r="C19" s="113">
        <v>1779</v>
      </c>
      <c r="D19" s="114">
        <v>100.39503386004516</v>
      </c>
      <c r="E19" s="115">
        <v>7</v>
      </c>
      <c r="F19" s="113">
        <v>1106</v>
      </c>
      <c r="G19" s="113">
        <v>1087</v>
      </c>
      <c r="H19" s="114">
        <v>98.28209764918626</v>
      </c>
      <c r="I19" s="115">
        <v>-19</v>
      </c>
      <c r="J19" s="116">
        <v>947</v>
      </c>
      <c r="K19" s="116">
        <v>1035</v>
      </c>
      <c r="L19" s="114">
        <v>109.29250263991553</v>
      </c>
      <c r="M19" s="115">
        <v>88</v>
      </c>
      <c r="N19" s="117">
        <v>332</v>
      </c>
      <c r="O19" s="117">
        <v>385</v>
      </c>
      <c r="P19" s="118">
        <v>115.96385542168674</v>
      </c>
      <c r="Q19" s="119">
        <v>53</v>
      </c>
      <c r="R19" s="120">
        <v>35.05807814149947</v>
      </c>
      <c r="S19" s="120">
        <v>37.2</v>
      </c>
      <c r="T19" s="121">
        <v>2.141921858500531</v>
      </c>
      <c r="U19" s="117">
        <v>120</v>
      </c>
      <c r="V19" s="117">
        <v>104</v>
      </c>
      <c r="W19" s="118">
        <v>86.66666666666667</v>
      </c>
      <c r="X19" s="115">
        <v>-16</v>
      </c>
      <c r="Y19" s="115">
        <v>10767</v>
      </c>
      <c r="Z19" s="113">
        <v>7174</v>
      </c>
      <c r="AA19" s="114">
        <v>66.6295161140522</v>
      </c>
      <c r="AB19" s="115">
        <v>-3593</v>
      </c>
      <c r="AC19" s="113">
        <v>1733</v>
      </c>
      <c r="AD19" s="113">
        <v>1731</v>
      </c>
      <c r="AE19" s="114">
        <v>99.88459319099827</v>
      </c>
      <c r="AF19" s="115">
        <v>-2</v>
      </c>
      <c r="AG19" s="113">
        <v>5401</v>
      </c>
      <c r="AH19" s="113">
        <v>4513</v>
      </c>
      <c r="AI19" s="114">
        <v>83.55860025921126</v>
      </c>
      <c r="AJ19" s="115">
        <v>-888</v>
      </c>
      <c r="AK19" s="117">
        <v>221</v>
      </c>
      <c r="AL19" s="117">
        <v>282</v>
      </c>
      <c r="AM19" s="118">
        <v>127.60180995475112</v>
      </c>
      <c r="AN19" s="115">
        <v>61</v>
      </c>
      <c r="AO19" s="117">
        <v>1481</v>
      </c>
      <c r="AP19" s="117">
        <v>1618</v>
      </c>
      <c r="AQ19" s="122">
        <v>109.3</v>
      </c>
      <c r="AR19" s="123">
        <v>137</v>
      </c>
      <c r="AS19" s="113">
        <v>7001</v>
      </c>
      <c r="AT19" s="113">
        <v>8797</v>
      </c>
      <c r="AU19" s="118">
        <v>125.7</v>
      </c>
      <c r="AV19" s="115">
        <v>1796</v>
      </c>
      <c r="AW19" s="113">
        <v>652</v>
      </c>
      <c r="AX19" s="113">
        <v>665</v>
      </c>
      <c r="AY19" s="118">
        <v>101.99386503067484</v>
      </c>
      <c r="AZ19" s="115">
        <v>13</v>
      </c>
      <c r="BA19" s="113">
        <v>571</v>
      </c>
      <c r="BB19" s="113">
        <v>587</v>
      </c>
      <c r="BC19" s="118">
        <v>102.80210157618212</v>
      </c>
      <c r="BD19" s="115">
        <v>16</v>
      </c>
      <c r="BE19" s="113">
        <v>4442.153284671533</v>
      </c>
      <c r="BF19" s="113">
        <v>5382.35294117647</v>
      </c>
      <c r="BG19" s="115">
        <v>940.1996565049376</v>
      </c>
      <c r="BH19" s="113">
        <v>1297</v>
      </c>
      <c r="BI19" s="113">
        <v>1555</v>
      </c>
      <c r="BJ19" s="118">
        <v>119.9</v>
      </c>
      <c r="BK19" s="115">
        <v>258</v>
      </c>
      <c r="BL19" s="113">
        <v>6725.47</v>
      </c>
      <c r="BM19" s="113">
        <v>7572.33</v>
      </c>
      <c r="BN19" s="118">
        <v>112.59183373057942</v>
      </c>
      <c r="BO19" s="124">
        <v>846.8599999999997</v>
      </c>
    </row>
  </sheetData>
  <sheetProtection/>
  <mergeCells count="75">
    <mergeCell ref="BE6:BE7"/>
    <mergeCell ref="BF6:BF7"/>
    <mergeCell ref="BH6:BH7"/>
    <mergeCell ref="BG6:BG7"/>
    <mergeCell ref="BI6:BI7"/>
    <mergeCell ref="BJ6:BK6"/>
    <mergeCell ref="AQ6:AR6"/>
    <mergeCell ref="AL6:AL7"/>
    <mergeCell ref="AK6:AK7"/>
    <mergeCell ref="BA6:BA7"/>
    <mergeCell ref="BB6:BB7"/>
    <mergeCell ref="BC6:BD6"/>
    <mergeCell ref="AY6:AZ6"/>
    <mergeCell ref="AS6:AS7"/>
    <mergeCell ref="AT6:AT7"/>
    <mergeCell ref="AG6:AG7"/>
    <mergeCell ref="AH6:AH7"/>
    <mergeCell ref="AI6:AJ6"/>
    <mergeCell ref="AM6:AN6"/>
    <mergeCell ref="AO6:AO7"/>
    <mergeCell ref="AP6:AP7"/>
    <mergeCell ref="U6:U7"/>
    <mergeCell ref="V6:V7"/>
    <mergeCell ref="AA6:AB6"/>
    <mergeCell ref="AC6:AC7"/>
    <mergeCell ref="AD6:AD7"/>
    <mergeCell ref="AE6:AF6"/>
    <mergeCell ref="Y6:Y7"/>
    <mergeCell ref="Z6:Z7"/>
    <mergeCell ref="AC4:AF5"/>
    <mergeCell ref="AO3:AR5"/>
    <mergeCell ref="AS3:AV5"/>
    <mergeCell ref="AW3:AZ5"/>
    <mergeCell ref="D6:E6"/>
    <mergeCell ref="F6:F7"/>
    <mergeCell ref="G6:G7"/>
    <mergeCell ref="H6:I6"/>
    <mergeCell ref="J6:J7"/>
    <mergeCell ref="K6:K7"/>
    <mergeCell ref="B1:T1"/>
    <mergeCell ref="B2:T2"/>
    <mergeCell ref="F3:I3"/>
    <mergeCell ref="N6:N7"/>
    <mergeCell ref="O6:O7"/>
    <mergeCell ref="L6:M6"/>
    <mergeCell ref="P6:Q6"/>
    <mergeCell ref="A3:A7"/>
    <mergeCell ref="B3:E5"/>
    <mergeCell ref="J3:M5"/>
    <mergeCell ref="BA3:BD3"/>
    <mergeCell ref="B6:B7"/>
    <mergeCell ref="C6:C7"/>
    <mergeCell ref="W6:X6"/>
    <mergeCell ref="F4:I5"/>
    <mergeCell ref="Y3:AB5"/>
    <mergeCell ref="BH4:BK5"/>
    <mergeCell ref="AU6:AV6"/>
    <mergeCell ref="R3:T5"/>
    <mergeCell ref="R6:R7"/>
    <mergeCell ref="S6:S7"/>
    <mergeCell ref="T6:T7"/>
    <mergeCell ref="BE3:BG5"/>
    <mergeCell ref="AK3:AN5"/>
    <mergeCell ref="AC3:AJ3"/>
    <mergeCell ref="AG4:AJ5"/>
    <mergeCell ref="BA4:BD5"/>
    <mergeCell ref="N3:Q5"/>
    <mergeCell ref="U3:X5"/>
    <mergeCell ref="AW6:AW7"/>
    <mergeCell ref="AX6:AX7"/>
    <mergeCell ref="BL3:BO5"/>
    <mergeCell ref="BL6:BL7"/>
    <mergeCell ref="BM6:BM7"/>
    <mergeCell ref="BN6:BO6"/>
    <mergeCell ref="BH3:BK3"/>
  </mergeCells>
  <printOptions verticalCentered="1"/>
  <pageMargins left="0.35433070866141736" right="0.15748031496062992" top="0.1968503937007874" bottom="0.15748031496062992" header="0.1968503937007874" footer="0.31496062992125984"/>
  <pageSetup fitToHeight="2" horizontalDpi="600" verticalDpi="600" orientation="landscape" paperSize="9" scale="70" r:id="rId2"/>
  <colBreaks count="3" manualBreakCount="3">
    <brk id="20" max="18" man="1"/>
    <brk id="40" max="18" man="1"/>
    <brk id="56" max="1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Larysa V. Farafontova</cp:lastModifiedBy>
  <cp:lastPrinted>2019-10-09T11:56:29Z</cp:lastPrinted>
  <dcterms:created xsi:type="dcterms:W3CDTF">2017-11-17T08:56:41Z</dcterms:created>
  <dcterms:modified xsi:type="dcterms:W3CDTF">2019-10-10T06:39:30Z</dcterms:modified>
  <cp:category/>
  <cp:version/>
  <cp:contentType/>
  <cp:contentStatus/>
</cp:coreProperties>
</file>