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9720" windowHeight="4830" tabRatio="794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'!$3:$6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'!$A$1:$G$56</definedName>
    <definedName name="_xlnm.Print_Area" localSheetId="3">'4 '!$A$1:$F$152</definedName>
    <definedName name="_xlnm.Print_Area" localSheetId="4">'5 '!$A$1:$C$55</definedName>
    <definedName name="_xlnm.Print_Area" localSheetId="5">'6 '!$A$1:$B$106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<sst xmlns="http://schemas.openxmlformats.org/spreadsheetml/2006/main" count="501" uniqueCount="304">
  <si>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</si>
  <si>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</si>
  <si>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</si>
  <si>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</si>
  <si>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</si>
  <si>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</si>
  <si>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</si>
  <si>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</si>
  <si>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</si>
  <si>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</si>
  <si>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</si>
  <si>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</si>
  <si>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</si>
  <si>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</si>
  <si>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</si>
  <si>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</si>
  <si>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</si>
  <si>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</si>
  <si>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</si>
  <si>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</si>
  <si>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</si>
  <si>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</si>
  <si>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</si>
  <si>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</si>
  <si>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</si>
  <si>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</si>
  <si>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</si>
  <si>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</si>
  <si>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</si>
  <si>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</si>
  <si>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</si>
  <si>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</si>
  <si>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</si>
  <si>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</si>
  <si>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</si>
  <si>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</si>
  <si>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</si>
  <si>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</si>
  <si>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</si>
  <si>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</si>
  <si>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</si>
  <si>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</si>
  <si>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</si>
  <si>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</si>
  <si>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</si>
  <si>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</si>
  <si>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</si>
  <si>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</si>
  <si>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</si>
  <si>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</si>
  <si>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озеленювач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</si>
  <si>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</si>
  <si>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</si>
  <si>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</si>
  <si>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крановий електрик</t>
  </si>
  <si>
    <t>Середній розмір запропонованої заробітної плати, (грн.)</t>
  </si>
  <si>
    <t>контролер пасажирського транспорту</t>
  </si>
  <si>
    <t>комплектувальник скла та скловиробів</t>
  </si>
  <si>
    <t>Кількість претендентів                              на 1 вакансію, осіб</t>
  </si>
  <si>
    <t xml:space="preserve"> інженер-конструктор</t>
  </si>
  <si>
    <t>директор (начальник, інший керівник) підприємства</t>
  </si>
  <si>
    <t>комплектувальник товарів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</si>
  <si>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</si>
  <si>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</si>
  <si>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Київському міському центрі зайнятості</t>
  </si>
  <si>
    <t>начальник відділу</t>
  </si>
  <si>
    <t>керуючий відділенням</t>
  </si>
  <si>
    <t>технолог</t>
  </si>
  <si>
    <t>представник торговельний</t>
  </si>
  <si>
    <t>оператор поштового зв'язку</t>
  </si>
  <si>
    <t>стрілець</t>
  </si>
  <si>
    <t>кухар</t>
  </si>
  <si>
    <t>перукар (перукар - модельєр)</t>
  </si>
  <si>
    <t>робітник з догляду за тваринами</t>
  </si>
  <si>
    <t>монтажник</t>
  </si>
  <si>
    <t>приймальник товарів</t>
  </si>
  <si>
    <t>вантажник</t>
  </si>
  <si>
    <t>підсобний робітник</t>
  </si>
  <si>
    <t>комірник</t>
  </si>
  <si>
    <t>укладальник-пакувальник</t>
  </si>
  <si>
    <t>швачка</t>
  </si>
  <si>
    <t>головний бухгалтер</t>
  </si>
  <si>
    <t>заступник начальника відділу</t>
  </si>
  <si>
    <t>помічник вихователя</t>
  </si>
  <si>
    <t>слюсар-сантехнік</t>
  </si>
  <si>
    <t>електромонтер з ремонту та обслуговування електроустаткування</t>
  </si>
  <si>
    <t>спеціаліст державної служби</t>
  </si>
  <si>
    <t>прибиральник територій</t>
  </si>
  <si>
    <t>адміністратор</t>
  </si>
  <si>
    <t>водій тролейбуса</t>
  </si>
  <si>
    <t>слюсар-ремонтник</t>
  </si>
  <si>
    <t>пекар</t>
  </si>
  <si>
    <t>менеджер (управитель) із збуту</t>
  </si>
  <si>
    <t>інженер</t>
  </si>
  <si>
    <t>двірник</t>
  </si>
  <si>
    <t>касир торговельного залу</t>
  </si>
  <si>
    <t>економіст</t>
  </si>
  <si>
    <t>сестра медична</t>
  </si>
  <si>
    <t>охоронник</t>
  </si>
  <si>
    <t>продавець продовольчих товарів</t>
  </si>
  <si>
    <t>кухонний робітник</t>
  </si>
  <si>
    <t>фахівець</t>
  </si>
  <si>
    <t>водій автотранспортних засобів</t>
  </si>
  <si>
    <t>прибиральник службових приміщень</t>
  </si>
  <si>
    <t>робітник з комплексного прибирання та утримання будинків з прилеглими територіями</t>
  </si>
  <si>
    <t>контролер-касир</t>
  </si>
  <si>
    <t>бухгалтер</t>
  </si>
  <si>
    <t>слюсар-електрик з ремонту електроустаткування</t>
  </si>
  <si>
    <t>прибиральник виробничих приміщень</t>
  </si>
  <si>
    <t xml:space="preserve"> інженер-електронік</t>
  </si>
  <si>
    <t xml:space="preserve"> інженер</t>
  </si>
  <si>
    <t xml:space="preserve"> інженер з охорони праці</t>
  </si>
  <si>
    <t xml:space="preserve"> методист</t>
  </si>
  <si>
    <t xml:space="preserve"> спеціаліст державної служби</t>
  </si>
  <si>
    <t xml:space="preserve"> юрисконсульт</t>
  </si>
  <si>
    <t xml:space="preserve"> економіст</t>
  </si>
  <si>
    <t xml:space="preserve"> керівник музичний</t>
  </si>
  <si>
    <t>огранувальник алмазів у діаманти</t>
  </si>
  <si>
    <t>водій трамвая</t>
  </si>
  <si>
    <t>тракторист</t>
  </si>
  <si>
    <t>дорожній робітник.</t>
  </si>
  <si>
    <t>вихователь</t>
  </si>
  <si>
    <t>токар</t>
  </si>
  <si>
    <t>столяр</t>
  </si>
  <si>
    <t>майстер</t>
  </si>
  <si>
    <t>робітник з комплексного обслуговування й ремонту будинків</t>
  </si>
  <si>
    <t>слюсар з ремонту рухомого складу</t>
  </si>
  <si>
    <t>електрик дільниці</t>
  </si>
  <si>
    <t>муляр</t>
  </si>
  <si>
    <t>фрезерувальник</t>
  </si>
  <si>
    <t>технік</t>
  </si>
  <si>
    <t>касир квитковий</t>
  </si>
  <si>
    <t xml:space="preserve"> вчитель загальноосвітнього навчального закладу</t>
  </si>
  <si>
    <t>Професії, по яких кількість  вакансій є найбільшою у 2018 році</t>
  </si>
  <si>
    <t>інструктор з фізкультури</t>
  </si>
  <si>
    <t>сестра медична з дієтичного харчування</t>
  </si>
  <si>
    <t>обвалювальник м'яса</t>
  </si>
  <si>
    <t>соціальний робітник</t>
  </si>
  <si>
    <t xml:space="preserve"> вихователь дошкільного навчального закладу</t>
  </si>
  <si>
    <t xml:space="preserve"> консультант</t>
  </si>
  <si>
    <t>заступник директора</t>
  </si>
  <si>
    <t>майстер дільниці</t>
  </si>
  <si>
    <t>виконавець робіт</t>
  </si>
  <si>
    <t>майстер шляховий</t>
  </si>
  <si>
    <t>завідувач лабораторії</t>
  </si>
  <si>
    <t>головний економіст</t>
  </si>
  <si>
    <t>менеджер (управитель) з постачання</t>
  </si>
  <si>
    <t>програміст прикладний</t>
  </si>
  <si>
    <t>інженер з метрології</t>
  </si>
  <si>
    <t>фахівець з неруйнівного контролю</t>
  </si>
  <si>
    <t>фахівець-аналітик з дослідження товарного ринку</t>
  </si>
  <si>
    <t>електромеханік електрозв'язку</t>
  </si>
  <si>
    <t>механік з ремонту транспорту</t>
  </si>
  <si>
    <t>механік</t>
  </si>
  <si>
    <t>диспетчер</t>
  </si>
  <si>
    <t>фармацевт</t>
  </si>
  <si>
    <t>сестра медична стаціонару</t>
  </si>
  <si>
    <t>експедитор</t>
  </si>
  <si>
    <t>інспектор з кадрів</t>
  </si>
  <si>
    <t>помічник керівника підприємства (установи, організації)</t>
  </si>
  <si>
    <t>оператор комп'ютерного набору</t>
  </si>
  <si>
    <t>секретар</t>
  </si>
  <si>
    <t>діловод</t>
  </si>
  <si>
    <t>касир (на підприємстві, в установі, організації)</t>
  </si>
  <si>
    <t>касир (в банку)</t>
  </si>
  <si>
    <t>реєстратор медичний</t>
  </si>
  <si>
    <t>офіціант</t>
  </si>
  <si>
    <t>молодша медична сестра з догляду за хворими</t>
  </si>
  <si>
    <t>покоївка</t>
  </si>
  <si>
    <t>охоронець</t>
  </si>
  <si>
    <t>продавець непродовольчих товарів</t>
  </si>
  <si>
    <t>робітник зеленого будівництва</t>
  </si>
  <si>
    <t>монтажник зовнішніх трубопроводів</t>
  </si>
  <si>
    <t>електрозварник на автоматичних та напівавтоматичних машинах</t>
  </si>
  <si>
    <t>монтажник систем вентиляції, кондиціювання повітря, пневмотранспорту й аспірації</t>
  </si>
  <si>
    <t>слюсар з виготовлення деталей та вузлів систем вентиляції, кондиціювання повітря,пневмо-транспорту й аспірації</t>
  </si>
  <si>
    <t>оператор заправних станцій</t>
  </si>
  <si>
    <t>оператор котельні</t>
  </si>
  <si>
    <t>оператор верстатів з програмним керуванням</t>
  </si>
  <si>
    <t>формувальник залізобетонних виробів та конструкцій</t>
  </si>
  <si>
    <t>комплектувальник</t>
  </si>
  <si>
    <t>оператор лінії у виробництві харчової продукції (виробництво напоїв)</t>
  </si>
  <si>
    <t>обмотувальник елементів електричних машин</t>
  </si>
  <si>
    <t>машиніст крана (кранівник)</t>
  </si>
  <si>
    <t>водій навантажувача</t>
  </si>
  <si>
    <t>прасувальник</t>
  </si>
  <si>
    <t>машиніст прибиральних машин</t>
  </si>
  <si>
    <t>директор фінансовий</t>
  </si>
  <si>
    <t>оператор формувальної машини</t>
  </si>
  <si>
    <t>бригадир (звільнений) з поточного утримання й ремонту колій та штучних споруд</t>
  </si>
  <si>
    <t>експерт із зовнішньоекономічних питань</t>
  </si>
  <si>
    <t>технік-лаборант (хімічні та фізичні дослідження)</t>
  </si>
  <si>
    <t>чистильник металу, відливок, виробів та деталей</t>
  </si>
  <si>
    <t>приймальник-відправник</t>
  </si>
  <si>
    <t>технік з сигналізації</t>
  </si>
  <si>
    <t>черговий з приймання і відправлення поїздів метрополітену</t>
  </si>
  <si>
    <t>фельд'єгер</t>
  </si>
  <si>
    <t>машиніст тепловоза</t>
  </si>
  <si>
    <t xml:space="preserve"> фахівець з методів розширення ринку збуту (маркетолог)</t>
  </si>
  <si>
    <t xml:space="preserve"> юрист</t>
  </si>
  <si>
    <t>адміністратор (господар) залу</t>
  </si>
  <si>
    <t>начальник господарства житлово-комунального</t>
  </si>
  <si>
    <t>начальник відділу збуту (маркетингу)</t>
  </si>
  <si>
    <t>радіотелефоніст</t>
  </si>
  <si>
    <t>оператор пульта керування устаткуванням залізобетонного виробництва</t>
  </si>
  <si>
    <t>головний інженер (експлуатаційні водогосподарські організації)</t>
  </si>
  <si>
    <t>слюсар-монтажник технологічних трубопроводів</t>
  </si>
  <si>
    <t>інженер-проектувальник (цивільне будівництво)</t>
  </si>
  <si>
    <t>обліковець</t>
  </si>
  <si>
    <t>поліцейський (інспектор) патрульної служби</t>
  </si>
  <si>
    <t>сапер (розмінування)</t>
  </si>
  <si>
    <t>помічник дільничного офіцера поліції</t>
  </si>
  <si>
    <t>працівник закладу ресторанного господарства</t>
  </si>
  <si>
    <t>пожежний-рятувальник</t>
  </si>
  <si>
    <t xml:space="preserve"> </t>
  </si>
  <si>
    <t>продавець-консультант</t>
  </si>
  <si>
    <t>консультант</t>
  </si>
  <si>
    <t xml:space="preserve"> інженер-технолог</t>
  </si>
  <si>
    <t xml:space="preserve"> прибиральник службових приміщень</t>
  </si>
  <si>
    <t xml:space="preserve"> двірник</t>
  </si>
  <si>
    <t xml:space="preserve"> вантажник</t>
  </si>
  <si>
    <t xml:space="preserve"> підсобний робітник</t>
  </si>
  <si>
    <t xml:space="preserve"> прибиральник територій</t>
  </si>
  <si>
    <t xml:space="preserve"> робітник з комплексного прибирання та утримання будинків з прилеглими територіями</t>
  </si>
  <si>
    <t xml:space="preserve"> комірник</t>
  </si>
  <si>
    <t xml:space="preserve"> прибиральник виробничих приміщень</t>
  </si>
  <si>
    <t xml:space="preserve"> укладальник-пакувальник</t>
  </si>
  <si>
    <t xml:space="preserve"> кухонний робітник</t>
  </si>
  <si>
    <t xml:space="preserve"> кур'єр</t>
  </si>
  <si>
    <t xml:space="preserve"> сторож</t>
  </si>
  <si>
    <t xml:space="preserve"> мийник посуду</t>
  </si>
  <si>
    <t xml:space="preserve"> мийник-прибиральник рухомого складу</t>
  </si>
  <si>
    <t xml:space="preserve"> приймальник товарів</t>
  </si>
  <si>
    <t xml:space="preserve"> монтажник</t>
  </si>
  <si>
    <t xml:space="preserve"> робітник з благоустрою</t>
  </si>
  <si>
    <t>головний державний податковий інспектор</t>
  </si>
  <si>
    <t>контролер матеріалів та виробів</t>
  </si>
  <si>
    <t>монтажник електричних підйомників (ліфтів)</t>
  </si>
  <si>
    <t>інженер з релейного захисту і електроавтоматики</t>
  </si>
  <si>
    <t>директор з маркетингу</t>
  </si>
  <si>
    <t>менеджер (управитель) на автомобільному транспорті</t>
  </si>
  <si>
    <t>художник-декоратор театрально-видовищного підприємства</t>
  </si>
  <si>
    <t>водій-інструктор</t>
  </si>
  <si>
    <t>комплектувальник білизни</t>
  </si>
  <si>
    <t>моторист транспортувальних механізмів</t>
  </si>
  <si>
    <t>слюсар з ремонту та обслуговування перевантажувальних машин</t>
  </si>
  <si>
    <t>головний редактор програм</t>
  </si>
  <si>
    <t>головний програміст</t>
  </si>
  <si>
    <t>інженер-механік груповий</t>
  </si>
  <si>
    <t>механік цеху</t>
  </si>
  <si>
    <t>розфасовувач м'ясопродуктів</t>
  </si>
  <si>
    <t>програміст системний</t>
  </si>
  <si>
    <t>головний консультант</t>
  </si>
  <si>
    <t>начальник управління (самостійного)</t>
  </si>
  <si>
    <t>слюсар-складальник виробів (спеціальні виробництва)</t>
  </si>
  <si>
    <t>монтажник з монтажу сталевих та залізобетонних конструкцій</t>
  </si>
  <si>
    <t>технік-технолог</t>
  </si>
  <si>
    <t>санітар (ветеринарна медицина)</t>
  </si>
  <si>
    <t>Січень-листопад</t>
  </si>
  <si>
    <t>Станом на 01 грудня</t>
  </si>
  <si>
    <t>у 3,4 р.</t>
  </si>
  <si>
    <t>Станом на 01.12.2018 року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</si>
  <si>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</si>
  <si>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професіними групами                                   станом на 1 грудня 2018 року</t>
  </si>
  <si>
    <t>Професії, по яких кількість  вакансій є найбільшою у                                     січні-листопаді 2018 року</t>
  </si>
  <si>
    <t>менеджер (управитель)</t>
  </si>
  <si>
    <t>молодша медична сестра (санітарка, санітарка-прибиральниця, санітарка-буфетниця та ін.)</t>
  </si>
  <si>
    <t>вчитель загальноосвітнього навчального закладу</t>
  </si>
  <si>
    <t>вихователь дошкільного навчального закладу</t>
  </si>
  <si>
    <t>слюсар з ремонту колісних транспортних засобів</t>
  </si>
  <si>
    <t>маляр</t>
  </si>
  <si>
    <t>електрогазозварник</t>
  </si>
  <si>
    <t>юрист</t>
  </si>
  <si>
    <t>менеджер (управитель) з персоналу</t>
  </si>
  <si>
    <t>завідувач сектору</t>
  </si>
  <si>
    <t>менеджер (управитель) з реклами</t>
  </si>
  <si>
    <t>менеджер (управитель) в оптовій торговлі</t>
  </si>
  <si>
    <t xml:space="preserve"> провізор</t>
  </si>
  <si>
    <t>мерчендайзер</t>
  </si>
  <si>
    <t>листоноша (поштар)</t>
  </si>
  <si>
    <t>оператор інформаційно-комунікаційних мереж</t>
  </si>
  <si>
    <t>офіс-адміністратор</t>
  </si>
  <si>
    <t>оператор телекомунікаційних послуг</t>
  </si>
  <si>
    <t>монтер колії</t>
  </si>
  <si>
    <t>електрозварник ручного зварювання</t>
  </si>
  <si>
    <t>асфальтобетонник</t>
  </si>
  <si>
    <t>машиніст дорожньо-будівельних машин</t>
  </si>
  <si>
    <t>Професії, по яких середній розмір запропонованої  заробітної  плати є найбільшим, станом на 01.12.2018 року</t>
  </si>
  <si>
    <t>складальник скловиробів</t>
  </si>
  <si>
    <t>начальник планово-економічного відділу</t>
  </si>
  <si>
    <t>начальник відділу охорони праці</t>
  </si>
  <si>
    <t>машиніст вагоноперекидача</t>
  </si>
  <si>
    <t>монтажник будівельний</t>
  </si>
  <si>
    <t>столяр-верстатник (будівельні роботи)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</si>
  <si>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01.12.2018 року</t>
  </si>
  <si>
    <t>адміністратор системи</t>
  </si>
  <si>
    <t>інженер з проектно-кошторисної роботи</t>
  </si>
  <si>
    <t>електромеханік</t>
  </si>
  <si>
    <t>секретар навчальної частини (диспетчер)</t>
  </si>
  <si>
    <t>контролер квитків</t>
  </si>
  <si>
    <t>нянька</t>
  </si>
  <si>
    <t>садівник</t>
  </si>
  <si>
    <t>монтажник санітарно-технічного устаткування</t>
  </si>
  <si>
    <t>робітник з благоустрою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</si>
</sst>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\X"/>
    <numFmt numFmtId="191" formatCode="[$-422]d\ mmmm\ yyyy&quot; 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82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83" fontId="12" fillId="0" borderId="0" applyFont="0" applyFill="0" applyBorder="0" applyProtection="0">
      <alignment/>
    </xf>
    <xf numFmtId="183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81" fontId="8" fillId="0" borderId="0" xfId="522" applyNumberFormat="1" applyFont="1" applyFill="1">
      <alignment/>
      <protection/>
    </xf>
    <xf numFmtId="181" fontId="9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8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6" fillId="0" borderId="0" xfId="522" applyNumberFormat="1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80" fontId="9" fillId="0" borderId="24" xfId="448" applyNumberFormat="1" applyFont="1" applyBorder="1" applyAlignment="1">
      <alignment horizontal="center" vertical="center" wrapText="1"/>
      <protection/>
    </xf>
    <xf numFmtId="3" fontId="9" fillId="0" borderId="25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3" fillId="0" borderId="26" xfId="522" applyFont="1" applyFill="1" applyBorder="1" applyAlignment="1">
      <alignment horizontal="left" vertical="center" wrapText="1"/>
      <protection/>
    </xf>
    <xf numFmtId="189" fontId="10" fillId="0" borderId="27" xfId="448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0" fontId="8" fillId="0" borderId="28" xfId="522" applyFont="1" applyFill="1" applyBorder="1">
      <alignment/>
      <protection/>
    </xf>
    <xf numFmtId="3" fontId="52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181" fontId="9" fillId="0" borderId="3" xfId="448" applyNumberFormat="1" applyFont="1" applyBorder="1" applyAlignment="1">
      <alignment horizontal="center" vertical="center" wrapText="1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7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0" fontId="9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2" fillId="0" borderId="0" xfId="501" applyFont="1" applyAlignment="1">
      <alignment/>
      <protection/>
    </xf>
    <xf numFmtId="3" fontId="60" fillId="0" borderId="25" xfId="501" applyNumberFormat="1" applyFont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9" fillId="0" borderId="24" xfId="522" applyNumberFormat="1" applyFont="1" applyFill="1" applyBorder="1" applyAlignment="1">
      <alignment horizontal="center" vertical="center"/>
      <protection/>
    </xf>
    <xf numFmtId="0" fontId="55" fillId="0" borderId="22" xfId="521" applyFont="1" applyBorder="1" applyAlignment="1">
      <alignment vertical="center" wrapText="1"/>
      <protection/>
    </xf>
    <xf numFmtId="0" fontId="55" fillId="0" borderId="23" xfId="521" applyFont="1" applyBorder="1" applyAlignment="1">
      <alignment vertical="center" wrapText="1"/>
      <protection/>
    </xf>
    <xf numFmtId="3" fontId="3" fillId="0" borderId="31" xfId="522" applyNumberFormat="1" applyFont="1" applyFill="1" applyBorder="1" applyAlignment="1">
      <alignment horizontal="center" vertical="center"/>
      <protection/>
    </xf>
    <xf numFmtId="181" fontId="9" fillId="0" borderId="31" xfId="522" applyNumberFormat="1" applyFont="1" applyFill="1" applyBorder="1" applyAlignment="1">
      <alignment horizontal="center" vertical="center" wrapText="1"/>
      <protection/>
    </xf>
    <xf numFmtId="181" fontId="9" fillId="0" borderId="32" xfId="522" applyNumberFormat="1" applyFont="1" applyFill="1" applyBorder="1" applyAlignment="1">
      <alignment horizontal="center" vertical="center"/>
      <protection/>
    </xf>
    <xf numFmtId="181" fontId="9" fillId="0" borderId="24" xfId="522" applyNumberFormat="1" applyFont="1" applyFill="1" applyBorder="1" applyAlignment="1">
      <alignment horizontal="center" vertical="center" wrapText="1"/>
      <protection/>
    </xf>
    <xf numFmtId="3" fontId="49" fillId="0" borderId="31" xfId="448" applyNumberFormat="1" applyFont="1" applyBorder="1" applyAlignment="1">
      <alignment horizontal="center" vertical="center" wrapText="1"/>
      <protection/>
    </xf>
    <xf numFmtId="181" fontId="44" fillId="0" borderId="24" xfId="522" applyNumberFormat="1" applyFont="1" applyFill="1" applyBorder="1" applyAlignment="1">
      <alignment horizontal="center" vertical="center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181" fontId="44" fillId="0" borderId="31" xfId="522" applyNumberFormat="1" applyFont="1" applyFill="1" applyBorder="1" applyAlignment="1">
      <alignment horizontal="center" vertical="center" wrapText="1"/>
      <protection/>
    </xf>
    <xf numFmtId="181" fontId="44" fillId="0" borderId="32" xfId="522" applyNumberFormat="1" applyFont="1" applyFill="1" applyBorder="1" applyAlignment="1">
      <alignment horizontal="center" vertic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3" fontId="44" fillId="0" borderId="32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3" xfId="501" applyFont="1" applyBorder="1" applyAlignment="1">
      <alignment horizontal="center" vertical="center"/>
      <protection/>
    </xf>
    <xf numFmtId="2" fontId="4" fillId="0" borderId="34" xfId="501" applyNumberFormat="1" applyFont="1" applyBorder="1" applyAlignment="1">
      <alignment horizontal="center" vertical="center" wrapText="1"/>
      <protection/>
    </xf>
    <xf numFmtId="3" fontId="4" fillId="0" borderId="35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2" fontId="10" fillId="0" borderId="31" xfId="501" applyNumberFormat="1" applyFont="1" applyBorder="1" applyAlignment="1">
      <alignment wrapText="1"/>
      <protection/>
    </xf>
    <xf numFmtId="0" fontId="2" fillId="0" borderId="24" xfId="501" applyFont="1" applyBorder="1" applyAlignment="1">
      <alignment horizontal="center" vertical="center" wrapText="1"/>
      <protection/>
    </xf>
    <xf numFmtId="0" fontId="10" fillId="0" borderId="22" xfId="501" applyFont="1" applyBorder="1" applyAlignment="1">
      <alignment horizontal="center" vertical="center"/>
      <protection/>
    </xf>
    <xf numFmtId="3" fontId="10" fillId="0" borderId="3" xfId="0" applyNumberFormat="1" applyFont="1" applyFill="1" applyBorder="1" applyAlignment="1">
      <alignment horizontal="center" vertical="center"/>
    </xf>
    <xf numFmtId="2" fontId="10" fillId="0" borderId="3" xfId="501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9" fillId="0" borderId="25" xfId="522" applyNumberFormat="1" applyFont="1" applyFill="1" applyBorder="1" applyAlignment="1">
      <alignment horizontal="center" vertical="center" wrapText="1"/>
      <protection/>
    </xf>
    <xf numFmtId="181" fontId="9" fillId="0" borderId="27" xfId="448" applyNumberFormat="1" applyFont="1" applyBorder="1" applyAlignment="1">
      <alignment horizontal="center" vertical="center" wrapText="1"/>
      <protection/>
    </xf>
    <xf numFmtId="1" fontId="54" fillId="50" borderId="3" xfId="0" applyNumberFormat="1" applyFont="1" applyFill="1" applyBorder="1" applyAlignment="1">
      <alignment horizontal="center" vertical="center"/>
    </xf>
    <xf numFmtId="1" fontId="54" fillId="50" borderId="31" xfId="0" applyNumberFormat="1" applyFont="1" applyFill="1" applyBorder="1" applyAlignment="1">
      <alignment horizontal="center" vertical="center"/>
    </xf>
    <xf numFmtId="0" fontId="7" fillId="0" borderId="0" xfId="501" applyAlignment="1">
      <alignment/>
      <protection/>
    </xf>
    <xf numFmtId="0" fontId="54" fillId="0" borderId="22" xfId="521" applyFont="1" applyBorder="1" applyAlignment="1">
      <alignment horizontal="left" vertical="center" wrapText="1"/>
      <protection/>
    </xf>
    <xf numFmtId="0" fontId="54" fillId="0" borderId="23" xfId="521" applyFont="1" applyBorder="1" applyAlignment="1">
      <alignment horizontal="left" vertical="center" wrapText="1"/>
      <protection/>
    </xf>
    <xf numFmtId="0" fontId="2" fillId="0" borderId="22" xfId="501" applyFont="1" applyBorder="1" applyAlignment="1">
      <alignment horizontal="center" vertical="center"/>
      <protection/>
    </xf>
    <xf numFmtId="180" fontId="9" fillId="0" borderId="36" xfId="448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1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522" applyFont="1" applyFill="1" applyBorder="1" applyAlignment="1">
      <alignment horizontal="center" vertical="center" wrapText="1"/>
      <protection/>
    </xf>
    <xf numFmtId="180" fontId="9" fillId="0" borderId="37" xfId="448" applyNumberFormat="1" applyFont="1" applyBorder="1" applyAlignment="1">
      <alignment horizontal="center" vertical="center" wrapText="1"/>
      <protection/>
    </xf>
    <xf numFmtId="181" fontId="9" fillId="0" borderId="38" xfId="448" applyNumberFormat="1" applyFont="1" applyBorder="1" applyAlignment="1">
      <alignment horizontal="center" vertical="center" wrapText="1"/>
      <protection/>
    </xf>
    <xf numFmtId="180" fontId="9" fillId="0" borderId="39" xfId="448" applyNumberFormat="1" applyFont="1" applyBorder="1" applyAlignment="1">
      <alignment horizontal="center" vertical="center" wrapText="1"/>
      <protection/>
    </xf>
    <xf numFmtId="3" fontId="10" fillId="5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center" vertical="center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4" fillId="0" borderId="31" xfId="0" applyNumberFormat="1" applyFont="1" applyFill="1" applyBorder="1" applyAlignment="1" applyProtection="1">
      <alignment horizontal="center" vertical="center"/>
      <protection locked="0"/>
    </xf>
    <xf numFmtId="189" fontId="10" fillId="0" borderId="38" xfId="448" applyNumberFormat="1" applyFont="1" applyBorder="1" applyAlignment="1">
      <alignment horizontal="center" vertical="center"/>
      <protection/>
    </xf>
    <xf numFmtId="3" fontId="10" fillId="0" borderId="38" xfId="0" applyNumberFormat="1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52" fillId="0" borderId="31" xfId="522" applyNumberFormat="1" applyFont="1" applyFill="1" applyBorder="1" applyAlignment="1">
      <alignment horizontal="center" vertical="center" wrapText="1"/>
      <protection/>
    </xf>
    <xf numFmtId="3" fontId="52" fillId="0" borderId="31" xfId="522" applyNumberFormat="1" applyFont="1" applyFill="1" applyBorder="1" applyAlignment="1">
      <alignment horizontal="center" vertical="center"/>
      <protection/>
    </xf>
    <xf numFmtId="0" fontId="2" fillId="0" borderId="0" xfId="501" applyFont="1" applyFill="1">
      <alignment/>
      <protection/>
    </xf>
    <xf numFmtId="0" fontId="2" fillId="0" borderId="3" xfId="501" applyFont="1" applyBorder="1" applyAlignment="1">
      <alignment horizontal="center" vertical="center"/>
      <protection/>
    </xf>
    <xf numFmtId="0" fontId="7" fillId="0" borderId="0" xfId="501" applyFill="1">
      <alignment/>
      <protection/>
    </xf>
    <xf numFmtId="0" fontId="7" fillId="0" borderId="0" xfId="501" applyFill="1" applyAlignment="1">
      <alignment/>
      <protection/>
    </xf>
    <xf numFmtId="3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49" fillId="0" borderId="0" xfId="448" applyNumberFormat="1" applyFont="1" applyBorder="1" applyAlignment="1">
      <alignment horizontal="center" vertical="center" wrapText="1"/>
      <protection/>
    </xf>
    <xf numFmtId="181" fontId="9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01" applyFont="1" applyFill="1" applyBorder="1" applyAlignment="1">
      <alignment horizontal="left" vertical="center"/>
      <protection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0" xfId="501" applyFont="1" applyFill="1" applyBorder="1" applyAlignment="1">
      <alignment horizontal="left" vertical="center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77" fillId="0" borderId="3" xfId="522" applyNumberFormat="1" applyFont="1" applyFill="1" applyBorder="1" applyAlignment="1">
      <alignment horizontal="center" vertical="center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77" fillId="0" borderId="3" xfId="522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/>
    </xf>
    <xf numFmtId="1" fontId="10" fillId="0" borderId="3" xfId="501" applyNumberFormat="1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9" fillId="0" borderId="32" xfId="52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500" applyFont="1" applyFill="1" applyBorder="1" applyAlignment="1">
      <alignment horizontal="center" vertical="center"/>
      <protection/>
    </xf>
    <xf numFmtId="1" fontId="10" fillId="0" borderId="3" xfId="500" applyNumberFormat="1" applyFont="1" applyFill="1" applyBorder="1" applyAlignment="1">
      <alignment horizontal="center" vertical="center"/>
      <protection/>
    </xf>
    <xf numFmtId="0" fontId="10" fillId="0" borderId="0" xfId="501" applyFont="1" applyFill="1" applyAlignment="1">
      <alignment/>
      <protection/>
    </xf>
    <xf numFmtId="0" fontId="2" fillId="0" borderId="41" xfId="501" applyFont="1" applyBorder="1" applyAlignment="1">
      <alignment horizontal="center" vertical="center"/>
      <protection/>
    </xf>
    <xf numFmtId="0" fontId="2" fillId="0" borderId="42" xfId="501" applyFont="1" applyBorder="1" applyAlignment="1">
      <alignment horizontal="center" vertical="center"/>
      <protection/>
    </xf>
    <xf numFmtId="2" fontId="10" fillId="0" borderId="43" xfId="501" applyNumberFormat="1" applyFont="1" applyBorder="1" applyAlignment="1">
      <alignment wrapText="1"/>
      <protection/>
    </xf>
    <xf numFmtId="1" fontId="10" fillId="0" borderId="3" xfId="0" applyNumberFormat="1" applyFont="1" applyFill="1" applyBorder="1" applyAlignment="1">
      <alignment horizontal="center" vertical="center"/>
    </xf>
    <xf numFmtId="3" fontId="10" fillId="0" borderId="3" xfId="501" applyNumberFormat="1" applyFont="1" applyFill="1" applyBorder="1" applyAlignment="1">
      <alignment horizontal="center" vertical="center"/>
      <protection/>
    </xf>
    <xf numFmtId="3" fontId="10" fillId="0" borderId="40" xfId="501" applyNumberFormat="1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left" vertical="center" wrapText="1"/>
    </xf>
    <xf numFmtId="1" fontId="10" fillId="0" borderId="27" xfId="0" applyNumberFormat="1" applyFont="1" applyFill="1" applyBorder="1" applyAlignment="1">
      <alignment horizontal="center" vertical="center"/>
    </xf>
    <xf numFmtId="1" fontId="9" fillId="0" borderId="3" xfId="448" applyNumberFormat="1" applyFont="1" applyBorder="1" applyAlignment="1">
      <alignment horizontal="center" vertical="center" wrapText="1"/>
      <protection/>
    </xf>
    <xf numFmtId="0" fontId="9" fillId="0" borderId="3" xfId="448" applyNumberFormat="1" applyFont="1" applyBorder="1" applyAlignment="1">
      <alignment horizontal="center" vertical="center" wrapText="1"/>
      <protection/>
    </xf>
    <xf numFmtId="3" fontId="8" fillId="0" borderId="0" xfId="522" applyNumberFormat="1" applyFont="1" applyFill="1" applyAlignment="1">
      <alignment wrapText="1"/>
      <protection/>
    </xf>
    <xf numFmtId="181" fontId="9" fillId="0" borderId="32" xfId="522" applyNumberFormat="1" applyFont="1" applyFill="1" applyBorder="1" applyAlignment="1">
      <alignment horizontal="center" vertical="center" wrapText="1"/>
      <protection/>
    </xf>
    <xf numFmtId="3" fontId="44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left" vertical="center" indent="1"/>
    </xf>
    <xf numFmtId="0" fontId="10" fillId="0" borderId="3" xfId="500" applyFont="1" applyFill="1" applyBorder="1" applyAlignment="1">
      <alignment horizontal="left" vertical="center" indent="1"/>
      <protection/>
    </xf>
    <xf numFmtId="0" fontId="10" fillId="0" borderId="3" xfId="501" applyFont="1" applyFill="1" applyBorder="1" applyAlignment="1">
      <alignment horizontal="left"/>
      <protection/>
    </xf>
    <xf numFmtId="0" fontId="43" fillId="51" borderId="44" xfId="501" applyFont="1" applyFill="1" applyBorder="1" applyAlignment="1">
      <alignment vertical="center" wrapText="1"/>
      <protection/>
    </xf>
    <xf numFmtId="3" fontId="43" fillId="51" borderId="44" xfId="501" applyNumberFormat="1" applyFont="1" applyFill="1" applyBorder="1" applyAlignment="1">
      <alignment horizontal="center" vertical="center" wrapText="1"/>
      <protection/>
    </xf>
    <xf numFmtId="0" fontId="43" fillId="51" borderId="44" xfId="501" applyFont="1" applyFill="1" applyBorder="1" applyAlignment="1">
      <alignment vertical="center"/>
      <protection/>
    </xf>
    <xf numFmtId="3" fontId="43" fillId="51" borderId="44" xfId="501" applyNumberFormat="1" applyFont="1" applyFill="1" applyBorder="1" applyAlignment="1">
      <alignment horizontal="center" vertical="center"/>
      <protection/>
    </xf>
    <xf numFmtId="0" fontId="43" fillId="51" borderId="27" xfId="501" applyFont="1" applyFill="1" applyBorder="1" applyAlignment="1">
      <alignment vertical="center"/>
      <protection/>
    </xf>
    <xf numFmtId="3" fontId="43" fillId="51" borderId="27" xfId="501" applyNumberFormat="1" applyFont="1" applyFill="1" applyBorder="1" applyAlignment="1">
      <alignment horizontal="center" vertical="center"/>
      <protection/>
    </xf>
    <xf numFmtId="3" fontId="10" fillId="0" borderId="24" xfId="501" applyNumberFormat="1" applyFont="1" applyBorder="1" applyAlignment="1">
      <alignment horizontal="center" vertical="center"/>
      <protection/>
    </xf>
    <xf numFmtId="3" fontId="10" fillId="0" borderId="45" xfId="501" applyNumberFormat="1" applyFont="1" applyBorder="1" applyAlignment="1">
      <alignment horizontal="center" vertical="center"/>
      <protection/>
    </xf>
    <xf numFmtId="3" fontId="10" fillId="0" borderId="32" xfId="501" applyNumberFormat="1" applyFont="1" applyBorder="1" applyAlignment="1">
      <alignment horizontal="center" vertical="center"/>
      <protection/>
    </xf>
    <xf numFmtId="0" fontId="9" fillId="0" borderId="46" xfId="522" applyFont="1" applyFill="1" applyBorder="1" applyAlignment="1">
      <alignment horizontal="center" vertical="center" wrapText="1"/>
      <protection/>
    </xf>
    <xf numFmtId="0" fontId="9" fillId="0" borderId="36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3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4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1" fontId="9" fillId="0" borderId="34" xfId="448" applyNumberFormat="1" applyFont="1" applyBorder="1" applyAlignment="1">
      <alignment horizontal="center" vertical="center" wrapText="1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1" fontId="44" fillId="0" borderId="3" xfId="448" applyNumberFormat="1" applyFont="1" applyBorder="1" applyAlignment="1">
      <alignment horizontal="center" vertical="center" wrapText="1"/>
      <protection/>
    </xf>
    <xf numFmtId="0" fontId="46" fillId="0" borderId="3" xfId="522" applyFont="1" applyFill="1" applyBorder="1" applyAlignment="1">
      <alignment horizontal="center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33" xfId="501" applyFont="1" applyBorder="1" applyAlignment="1">
      <alignment horizontal="center"/>
      <protection/>
    </xf>
    <xf numFmtId="0" fontId="10" fillId="0" borderId="22" xfId="501" applyFont="1" applyBorder="1" applyAlignment="1">
      <alignment horizontal="center"/>
      <protection/>
    </xf>
    <xf numFmtId="2" fontId="10" fillId="0" borderId="34" xfId="501" applyNumberFormat="1" applyFont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4" xfId="501" applyFont="1" applyFill="1" applyBorder="1" applyAlignment="1">
      <alignment horizontal="center" vertical="center" wrapText="1"/>
      <protection/>
    </xf>
    <xf numFmtId="0" fontId="10" fillId="0" borderId="3" xfId="501" applyFont="1" applyFill="1" applyBorder="1" applyAlignment="1">
      <alignment horizontal="center" vertical="center" wrapText="1"/>
      <protection/>
    </xf>
    <xf numFmtId="0" fontId="10" fillId="0" borderId="34" xfId="501" applyNumberFormat="1" applyFont="1" applyBorder="1" applyAlignment="1">
      <alignment horizontal="center" vertical="center" wrapText="1"/>
      <protection/>
    </xf>
    <xf numFmtId="0" fontId="10" fillId="0" borderId="35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24" xfId="50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43" fillId="0" borderId="3" xfId="501" applyFont="1" applyFill="1" applyBorder="1" applyAlignment="1">
      <alignment horizontal="center" vertical="center" wrapText="1"/>
      <protection/>
    </xf>
    <xf numFmtId="0" fontId="43" fillId="0" borderId="47" xfId="501" applyFont="1" applyFill="1" applyBorder="1" applyAlignment="1">
      <alignment horizontal="center" vertical="center" wrapText="1"/>
      <protection/>
    </xf>
    <xf numFmtId="0" fontId="43" fillId="0" borderId="48" xfId="501" applyFont="1" applyFill="1" applyBorder="1" applyAlignment="1">
      <alignment horizontal="center" vertical="center" wrapText="1"/>
      <protection/>
    </xf>
    <xf numFmtId="0" fontId="43" fillId="0" borderId="49" xfId="501" applyFont="1" applyFill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5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1" fontId="44" fillId="0" borderId="3" xfId="522" applyNumberFormat="1" applyFont="1" applyFill="1" applyBorder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9" fillId="0" borderId="3" xfId="448" applyNumberFormat="1" applyFont="1" applyBorder="1" applyAlignment="1">
      <alignment horizontal="center" vertical="center" wrapText="1"/>
      <protection/>
    </xf>
    <xf numFmtId="1" fontId="53" fillId="0" borderId="34" xfId="522" applyNumberFormat="1" applyFont="1" applyFill="1" applyBorder="1" applyAlignment="1">
      <alignment horizontal="center"/>
      <protection/>
    </xf>
    <xf numFmtId="0" fontId="53" fillId="0" borderId="34" xfId="522" applyFont="1" applyFill="1" applyBorder="1" applyAlignment="1">
      <alignment horizontal="center"/>
      <protection/>
    </xf>
    <xf numFmtId="1" fontId="52" fillId="0" borderId="34" xfId="522" applyNumberFormat="1" applyFont="1" applyFill="1" applyBorder="1" applyAlignment="1">
      <alignment horizontal="center"/>
      <protection/>
    </xf>
    <xf numFmtId="0" fontId="52" fillId="0" borderId="34" xfId="522" applyFont="1" applyFill="1" applyBorder="1" applyAlignment="1">
      <alignment horizontal="center"/>
      <protection/>
    </xf>
    <xf numFmtId="14" fontId="9" fillId="0" borderId="34" xfId="448" applyNumberFormat="1" applyFont="1" applyBorder="1" applyAlignment="1">
      <alignment horizontal="center" vertical="center" wrapText="1"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0" fontId="9" fillId="0" borderId="35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4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4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5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52" fillId="0" borderId="35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16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Percent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Comma" xfId="570"/>
    <cellStyle name="Comma [0]" xfId="571"/>
    <cellStyle name="ФинᎰнсовый_Лист1 (3)_1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view="pageBreakPreview" zoomScale="70" zoomScaleNormal="75" zoomScaleSheetLayoutView="70" zoomScalePageLayoutView="0" workbookViewId="0" topLeftCell="A1">
      <selection activeCell="K5" sqref="K5"/>
    </sheetView>
  </sheetViews>
  <sheetFormatPr defaultColWidth="8.8515625" defaultRowHeight="15"/>
  <cols>
    <col min="1" max="1" width="37.140625" style="6" customWidth="1"/>
    <col min="2" max="2" width="12.14062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9" t="s">
        <v>64</v>
      </c>
      <c r="B1" s="179"/>
      <c r="C1" s="179"/>
      <c r="D1" s="179"/>
      <c r="E1" s="179"/>
      <c r="F1" s="179"/>
      <c r="G1" s="179"/>
    </row>
    <row r="2" spans="1:7" s="2" customFormat="1" ht="19.5" customHeight="1">
      <c r="A2" s="180" t="s">
        <v>8</v>
      </c>
      <c r="B2" s="180"/>
      <c r="C2" s="180"/>
      <c r="D2" s="180"/>
      <c r="E2" s="180"/>
      <c r="F2" s="180"/>
      <c r="G2" s="180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30.75" customHeight="1">
      <c r="A4" s="181"/>
      <c r="B4" s="185" t="s">
        <v>258</v>
      </c>
      <c r="C4" s="185"/>
      <c r="D4" s="183" t="s">
        <v>31</v>
      </c>
      <c r="E4" s="185" t="s">
        <v>259</v>
      </c>
      <c r="F4" s="185"/>
      <c r="G4" s="177" t="s">
        <v>31</v>
      </c>
    </row>
    <row r="5" spans="1:7" s="4" customFormat="1" ht="68.25" customHeight="1">
      <c r="A5" s="182"/>
      <c r="B5" s="160">
        <v>2017</v>
      </c>
      <c r="C5" s="160">
        <v>2018</v>
      </c>
      <c r="D5" s="184"/>
      <c r="E5" s="160">
        <v>2017</v>
      </c>
      <c r="F5" s="160">
        <v>2018</v>
      </c>
      <c r="G5" s="178"/>
    </row>
    <row r="6" spans="1:7" s="10" customFormat="1" ht="34.5" customHeight="1">
      <c r="A6" s="17" t="s">
        <v>32</v>
      </c>
      <c r="B6" s="137">
        <v>60714</v>
      </c>
      <c r="C6" s="137">
        <v>65977</v>
      </c>
      <c r="D6" s="9">
        <v>108.7</v>
      </c>
      <c r="E6" s="138">
        <v>10770</v>
      </c>
      <c r="F6" s="138">
        <v>11612</v>
      </c>
      <c r="G6" s="72">
        <v>107.8</v>
      </c>
    </row>
    <row r="7" spans="1:11" ht="60" customHeight="1">
      <c r="A7" s="18" t="s">
        <v>10</v>
      </c>
      <c r="B7" s="11">
        <v>263</v>
      </c>
      <c r="C7" s="26">
        <v>244</v>
      </c>
      <c r="D7" s="9">
        <v>92.8</v>
      </c>
      <c r="E7" s="11">
        <v>41</v>
      </c>
      <c r="F7" s="95">
        <v>7</v>
      </c>
      <c r="G7" s="72">
        <v>17.1</v>
      </c>
      <c r="H7" s="12"/>
      <c r="I7" s="13"/>
      <c r="K7" s="14"/>
    </row>
    <row r="8" spans="1:11" ht="44.25" customHeight="1">
      <c r="A8" s="18" t="s">
        <v>11</v>
      </c>
      <c r="B8" s="11">
        <v>219</v>
      </c>
      <c r="C8" s="26">
        <v>54</v>
      </c>
      <c r="D8" s="9">
        <v>24.7</v>
      </c>
      <c r="E8" s="11">
        <v>32</v>
      </c>
      <c r="F8" s="95">
        <v>7</v>
      </c>
      <c r="G8" s="72">
        <v>21.9</v>
      </c>
      <c r="H8" s="12"/>
      <c r="I8" s="13"/>
      <c r="K8" s="14"/>
    </row>
    <row r="9" spans="1:11" s="15" customFormat="1" ht="27.75" customHeight="1">
      <c r="A9" s="18" t="s">
        <v>12</v>
      </c>
      <c r="B9" s="11">
        <v>6823</v>
      </c>
      <c r="C9" s="26">
        <v>6698</v>
      </c>
      <c r="D9" s="9">
        <v>98.2</v>
      </c>
      <c r="E9" s="11">
        <v>1319</v>
      </c>
      <c r="F9" s="95">
        <v>1061</v>
      </c>
      <c r="G9" s="72">
        <v>80.4</v>
      </c>
      <c r="H9" s="12"/>
      <c r="I9" s="13"/>
      <c r="J9" s="6"/>
      <c r="K9" s="14"/>
    </row>
    <row r="10" spans="1:13" ht="43.5" customHeight="1">
      <c r="A10" s="18" t="s">
        <v>13</v>
      </c>
      <c r="B10" s="11">
        <v>1451</v>
      </c>
      <c r="C10" s="26">
        <v>871</v>
      </c>
      <c r="D10" s="9">
        <v>60</v>
      </c>
      <c r="E10" s="11">
        <v>298</v>
      </c>
      <c r="F10" s="95">
        <v>180</v>
      </c>
      <c r="G10" s="72">
        <v>60.4</v>
      </c>
      <c r="H10" s="12"/>
      <c r="I10" s="13"/>
      <c r="K10" s="14"/>
      <c r="M10" s="16"/>
    </row>
    <row r="11" spans="1:11" ht="42" customHeight="1">
      <c r="A11" s="18" t="s">
        <v>14</v>
      </c>
      <c r="B11" s="11">
        <v>1366</v>
      </c>
      <c r="C11" s="26">
        <v>1470</v>
      </c>
      <c r="D11" s="9">
        <v>107.6</v>
      </c>
      <c r="E11" s="11">
        <v>330</v>
      </c>
      <c r="F11" s="95">
        <v>599</v>
      </c>
      <c r="G11" s="72">
        <v>181.5</v>
      </c>
      <c r="H11" s="12"/>
      <c r="I11" s="13"/>
      <c r="K11" s="14"/>
    </row>
    <row r="12" spans="1:11" ht="26.25" customHeight="1">
      <c r="A12" s="18" t="s">
        <v>15</v>
      </c>
      <c r="B12" s="11">
        <v>2627</v>
      </c>
      <c r="C12" s="26">
        <v>3360</v>
      </c>
      <c r="D12" s="9">
        <v>127.9</v>
      </c>
      <c r="E12" s="11">
        <v>476</v>
      </c>
      <c r="F12" s="95">
        <v>929</v>
      </c>
      <c r="G12" s="72">
        <v>195.2</v>
      </c>
      <c r="H12" s="12"/>
      <c r="I12" s="13"/>
      <c r="K12" s="14"/>
    </row>
    <row r="13" spans="1:11" ht="57" customHeight="1">
      <c r="A13" s="18" t="s">
        <v>16</v>
      </c>
      <c r="B13" s="11">
        <v>11510</v>
      </c>
      <c r="C13" s="26">
        <v>13107</v>
      </c>
      <c r="D13" s="9">
        <v>113.9</v>
      </c>
      <c r="E13" s="11">
        <v>1654</v>
      </c>
      <c r="F13" s="95">
        <v>1890</v>
      </c>
      <c r="G13" s="72">
        <v>114.3</v>
      </c>
      <c r="H13" s="12"/>
      <c r="I13" s="13"/>
      <c r="K13" s="14"/>
    </row>
    <row r="14" spans="1:11" ht="42" customHeight="1">
      <c r="A14" s="18" t="s">
        <v>17</v>
      </c>
      <c r="B14" s="11">
        <v>6894</v>
      </c>
      <c r="C14" s="26">
        <v>6914</v>
      </c>
      <c r="D14" s="9">
        <v>100.3</v>
      </c>
      <c r="E14" s="11">
        <v>1284</v>
      </c>
      <c r="F14" s="95">
        <v>1003</v>
      </c>
      <c r="G14" s="72">
        <v>78.1</v>
      </c>
      <c r="H14" s="12"/>
      <c r="I14" s="13"/>
      <c r="K14" s="14"/>
    </row>
    <row r="15" spans="1:11" ht="41.25" customHeight="1">
      <c r="A15" s="18" t="s">
        <v>18</v>
      </c>
      <c r="B15" s="11">
        <v>1316</v>
      </c>
      <c r="C15" s="26">
        <v>1422</v>
      </c>
      <c r="D15" s="9">
        <v>108.1</v>
      </c>
      <c r="E15" s="11">
        <v>178</v>
      </c>
      <c r="F15" s="95">
        <v>206</v>
      </c>
      <c r="G15" s="72">
        <v>115.7</v>
      </c>
      <c r="H15" s="12"/>
      <c r="I15" s="13"/>
      <c r="K15" s="14"/>
    </row>
    <row r="16" spans="1:11" ht="24" customHeight="1">
      <c r="A16" s="18" t="s">
        <v>19</v>
      </c>
      <c r="B16" s="11">
        <v>1502</v>
      </c>
      <c r="C16" s="26">
        <v>1697</v>
      </c>
      <c r="D16" s="9">
        <v>113</v>
      </c>
      <c r="E16" s="11">
        <v>202</v>
      </c>
      <c r="F16" s="95">
        <v>360</v>
      </c>
      <c r="G16" s="72">
        <v>178.2</v>
      </c>
      <c r="H16" s="12"/>
      <c r="I16" s="13"/>
      <c r="K16" s="14"/>
    </row>
    <row r="17" spans="1:11" ht="24" customHeight="1">
      <c r="A17" s="18" t="s">
        <v>20</v>
      </c>
      <c r="B17" s="11">
        <v>3313</v>
      </c>
      <c r="C17" s="26">
        <v>2850</v>
      </c>
      <c r="D17" s="9">
        <v>86</v>
      </c>
      <c r="E17" s="11">
        <v>103</v>
      </c>
      <c r="F17" s="95">
        <v>179</v>
      </c>
      <c r="G17" s="72">
        <v>173.8</v>
      </c>
      <c r="H17" s="12"/>
      <c r="I17" s="13"/>
      <c r="K17" s="14"/>
    </row>
    <row r="18" spans="1:11" ht="24" customHeight="1">
      <c r="A18" s="18" t="s">
        <v>21</v>
      </c>
      <c r="B18" s="11">
        <v>1837</v>
      </c>
      <c r="C18" s="26">
        <v>1744</v>
      </c>
      <c r="D18" s="9">
        <v>94.9</v>
      </c>
      <c r="E18" s="11">
        <v>338</v>
      </c>
      <c r="F18" s="95">
        <v>269</v>
      </c>
      <c r="G18" s="72">
        <v>79.6</v>
      </c>
      <c r="H18" s="12"/>
      <c r="I18" s="13"/>
      <c r="K18" s="14"/>
    </row>
    <row r="19" spans="1:11" ht="41.25" customHeight="1">
      <c r="A19" s="18" t="s">
        <v>22</v>
      </c>
      <c r="B19" s="11">
        <v>2704</v>
      </c>
      <c r="C19" s="26">
        <v>2983</v>
      </c>
      <c r="D19" s="9">
        <v>110.3</v>
      </c>
      <c r="E19" s="11">
        <v>368</v>
      </c>
      <c r="F19" s="95">
        <v>376</v>
      </c>
      <c r="G19" s="72">
        <v>102.2</v>
      </c>
      <c r="H19" s="12"/>
      <c r="I19" s="13"/>
      <c r="K19" s="14"/>
    </row>
    <row r="20" spans="1:11" ht="41.25" customHeight="1">
      <c r="A20" s="18" t="s">
        <v>23</v>
      </c>
      <c r="B20" s="11">
        <v>4581</v>
      </c>
      <c r="C20" s="26">
        <v>6029</v>
      </c>
      <c r="D20" s="9">
        <v>131.6</v>
      </c>
      <c r="E20" s="11">
        <v>1279</v>
      </c>
      <c r="F20" s="95">
        <v>1250</v>
      </c>
      <c r="G20" s="72">
        <v>97.7</v>
      </c>
      <c r="H20" s="12"/>
      <c r="I20" s="13"/>
      <c r="K20" s="14"/>
    </row>
    <row r="21" spans="1:11" ht="42.75" customHeight="1">
      <c r="A21" s="18" t="s">
        <v>24</v>
      </c>
      <c r="B21" s="11">
        <v>7005</v>
      </c>
      <c r="C21" s="26">
        <v>6841</v>
      </c>
      <c r="D21" s="9">
        <v>97.7</v>
      </c>
      <c r="E21" s="11">
        <v>1231</v>
      </c>
      <c r="F21" s="95">
        <v>1141</v>
      </c>
      <c r="G21" s="72">
        <v>92.7</v>
      </c>
      <c r="H21" s="12"/>
      <c r="I21" s="13"/>
      <c r="K21" s="14"/>
    </row>
    <row r="22" spans="1:11" ht="24" customHeight="1">
      <c r="A22" s="18" t="s">
        <v>25</v>
      </c>
      <c r="B22" s="11">
        <v>2216</v>
      </c>
      <c r="C22" s="26">
        <v>3968</v>
      </c>
      <c r="D22" s="9">
        <v>179.1</v>
      </c>
      <c r="E22" s="11">
        <v>716</v>
      </c>
      <c r="F22" s="95">
        <v>911</v>
      </c>
      <c r="G22" s="72">
        <v>127.2</v>
      </c>
      <c r="H22" s="12"/>
      <c r="I22" s="13"/>
      <c r="K22" s="14"/>
    </row>
    <row r="23" spans="1:11" ht="42.75" customHeight="1">
      <c r="A23" s="18" t="s">
        <v>26</v>
      </c>
      <c r="B23" s="11">
        <v>3906</v>
      </c>
      <c r="C23" s="26">
        <v>4227</v>
      </c>
      <c r="D23" s="9">
        <v>108.2</v>
      </c>
      <c r="E23" s="11">
        <v>732</v>
      </c>
      <c r="F23" s="95">
        <v>938</v>
      </c>
      <c r="G23" s="72">
        <v>128.1</v>
      </c>
      <c r="H23" s="12"/>
      <c r="I23" s="13"/>
      <c r="K23" s="14"/>
    </row>
    <row r="24" spans="1:11" ht="36.75" customHeight="1">
      <c r="A24" s="18" t="s">
        <v>27</v>
      </c>
      <c r="B24" s="11">
        <v>768</v>
      </c>
      <c r="C24" s="26">
        <v>850</v>
      </c>
      <c r="D24" s="9">
        <v>110.7</v>
      </c>
      <c r="E24" s="11">
        <v>137</v>
      </c>
      <c r="F24" s="95">
        <v>130</v>
      </c>
      <c r="G24" s="72">
        <v>94.9</v>
      </c>
      <c r="H24" s="12"/>
      <c r="I24" s="13"/>
      <c r="K24" s="14"/>
    </row>
    <row r="25" spans="1:11" ht="27.75" customHeight="1" thickBot="1">
      <c r="A25" s="19" t="s">
        <v>28</v>
      </c>
      <c r="B25" s="73">
        <v>413</v>
      </c>
      <c r="C25" s="69">
        <v>648</v>
      </c>
      <c r="D25" s="70">
        <v>156.9</v>
      </c>
      <c r="E25" s="73">
        <v>52</v>
      </c>
      <c r="F25" s="122">
        <v>176</v>
      </c>
      <c r="G25" s="163" t="s">
        <v>260</v>
      </c>
      <c r="H25" s="12"/>
      <c r="I25" s="13"/>
      <c r="K25" s="14"/>
    </row>
    <row r="26" spans="1:11" ht="15.75">
      <c r="A26" s="7"/>
      <c r="B26" s="7"/>
      <c r="C26" s="7"/>
      <c r="D26" s="7"/>
      <c r="E26" s="162"/>
      <c r="F26" s="7"/>
      <c r="G26" s="7"/>
      <c r="K26" s="14"/>
    </row>
    <row r="27" spans="1:11" ht="15.75">
      <c r="A27" s="7"/>
      <c r="B27" s="7"/>
      <c r="C27" s="7"/>
      <c r="D27" s="7"/>
      <c r="E27" s="7"/>
      <c r="F27" s="7"/>
      <c r="G27" s="7"/>
      <c r="K27" s="14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G4:G5"/>
    <mergeCell ref="A1:G1"/>
    <mergeCell ref="A2:G2"/>
    <mergeCell ref="A4:A5"/>
    <mergeCell ref="D4:D5"/>
    <mergeCell ref="B4:C4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Q20"/>
  <sheetViews>
    <sheetView view="pageBreakPreview" zoomScale="70" zoomScaleNormal="75" zoomScaleSheetLayoutView="70" zoomScalePageLayoutView="0" workbookViewId="0" topLeftCell="A1">
      <selection activeCell="I7" sqref="I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26" t="s">
        <v>263</v>
      </c>
      <c r="B1" s="226"/>
      <c r="C1" s="226"/>
      <c r="D1" s="226"/>
    </row>
    <row r="2" spans="1:4" s="2" customFormat="1" ht="12.75" customHeight="1" thickBot="1">
      <c r="A2" s="65"/>
      <c r="B2" s="65"/>
      <c r="C2" s="65"/>
      <c r="D2" s="65"/>
    </row>
    <row r="3" spans="1:4" s="4" customFormat="1" ht="25.5" customHeight="1">
      <c r="A3" s="181"/>
      <c r="B3" s="229" t="s">
        <v>39</v>
      </c>
      <c r="C3" s="229" t="s">
        <v>40</v>
      </c>
      <c r="D3" s="233" t="s">
        <v>58</v>
      </c>
    </row>
    <row r="4" spans="1:4" s="4" customFormat="1" ht="82.5" customHeight="1">
      <c r="A4" s="182"/>
      <c r="B4" s="230"/>
      <c r="C4" s="230"/>
      <c r="D4" s="234"/>
    </row>
    <row r="5" spans="1:6" s="5" customFormat="1" ht="34.5" customHeight="1">
      <c r="A5" s="20" t="s">
        <v>32</v>
      </c>
      <c r="B5" s="139">
        <v>11612</v>
      </c>
      <c r="C5" s="139">
        <v>8665</v>
      </c>
      <c r="D5" s="82">
        <v>0.7462108163968308</v>
      </c>
      <c r="F5" s="21"/>
    </row>
    <row r="6" spans="1:10" ht="51" customHeight="1">
      <c r="A6" s="104" t="s">
        <v>34</v>
      </c>
      <c r="B6" s="101">
        <v>490</v>
      </c>
      <c r="C6" s="118">
        <v>3853</v>
      </c>
      <c r="D6" s="82">
        <v>7.863265306122449</v>
      </c>
      <c r="E6" s="5"/>
      <c r="F6" s="21"/>
      <c r="G6" s="24"/>
      <c r="J6" s="24"/>
    </row>
    <row r="7" spans="1:10" ht="35.25" customHeight="1">
      <c r="A7" s="104" t="s">
        <v>3</v>
      </c>
      <c r="B7" s="101">
        <v>1077</v>
      </c>
      <c r="C7" s="118">
        <v>1894</v>
      </c>
      <c r="D7" s="82">
        <v>1.7585886722376973</v>
      </c>
      <c r="E7" s="5"/>
      <c r="F7" s="21"/>
      <c r="G7" s="24"/>
      <c r="J7" s="24"/>
    </row>
    <row r="8" spans="1:10" s="15" customFormat="1" ht="25.5" customHeight="1">
      <c r="A8" s="104" t="s">
        <v>2</v>
      </c>
      <c r="B8" s="101">
        <v>1747</v>
      </c>
      <c r="C8" s="118">
        <v>1530</v>
      </c>
      <c r="D8" s="82">
        <v>0.8757870635374928</v>
      </c>
      <c r="E8" s="5"/>
      <c r="F8" s="21"/>
      <c r="G8" s="24"/>
      <c r="H8" s="6"/>
      <c r="J8" s="24"/>
    </row>
    <row r="9" spans="1:10" ht="36.75" customHeight="1">
      <c r="A9" s="104" t="s">
        <v>1</v>
      </c>
      <c r="B9" s="101">
        <v>582</v>
      </c>
      <c r="C9" s="118">
        <v>457</v>
      </c>
      <c r="D9" s="82">
        <v>0.7852233676975945</v>
      </c>
      <c r="E9" s="5"/>
      <c r="F9" s="21"/>
      <c r="G9" s="24"/>
      <c r="J9" s="24"/>
    </row>
    <row r="10" spans="1:10" ht="28.5" customHeight="1">
      <c r="A10" s="104" t="s">
        <v>5</v>
      </c>
      <c r="B10" s="101">
        <v>1572</v>
      </c>
      <c r="C10" s="118">
        <v>307</v>
      </c>
      <c r="D10" s="82">
        <v>0.19529262086513996</v>
      </c>
      <c r="E10" s="5"/>
      <c r="F10" s="21"/>
      <c r="G10" s="24"/>
      <c r="J10" s="24"/>
    </row>
    <row r="11" spans="1:10" ht="59.25" customHeight="1">
      <c r="A11" s="104" t="s">
        <v>30</v>
      </c>
      <c r="B11" s="101">
        <v>87</v>
      </c>
      <c r="C11" s="118">
        <v>6</v>
      </c>
      <c r="D11" s="82">
        <v>0.06896551724137931</v>
      </c>
      <c r="E11" s="5"/>
      <c r="F11" s="21"/>
      <c r="G11" s="24"/>
      <c r="J11" s="24"/>
    </row>
    <row r="12" spans="1:17" ht="33.75" customHeight="1">
      <c r="A12" s="104" t="s">
        <v>6</v>
      </c>
      <c r="B12" s="101">
        <v>2373</v>
      </c>
      <c r="C12" s="118">
        <v>216</v>
      </c>
      <c r="D12" s="82">
        <v>0.09102402022756005</v>
      </c>
      <c r="E12" s="5"/>
      <c r="F12" s="21"/>
      <c r="G12" s="24"/>
      <c r="J12" s="24"/>
      <c r="Q12" s="8"/>
    </row>
    <row r="13" spans="1:17" ht="75" customHeight="1">
      <c r="A13" s="104" t="s">
        <v>7</v>
      </c>
      <c r="B13" s="101">
        <v>1486</v>
      </c>
      <c r="C13" s="118">
        <v>296</v>
      </c>
      <c r="D13" s="82">
        <v>0.19919246298788695</v>
      </c>
      <c r="E13" s="5"/>
      <c r="F13" s="21"/>
      <c r="G13" s="24"/>
      <c r="J13" s="24"/>
      <c r="Q13" s="8"/>
    </row>
    <row r="14" spans="1:17" ht="40.5" customHeight="1" thickBot="1">
      <c r="A14" s="105" t="s">
        <v>35</v>
      </c>
      <c r="B14" s="102">
        <v>2198</v>
      </c>
      <c r="C14" s="119">
        <v>106</v>
      </c>
      <c r="D14" s="83">
        <v>0.048225659690627844</v>
      </c>
      <c r="E14" s="5"/>
      <c r="F14" s="21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21"/>
  <sheetViews>
    <sheetView view="pageBreakPreview" zoomScale="70" zoomScaleNormal="75" zoomScaleSheetLayoutView="70" zoomScalePageLayoutView="0" workbookViewId="0" topLeftCell="A1">
      <selection activeCell="J7" sqref="J7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5.28125" style="6" customWidth="1"/>
    <col min="5" max="5" width="16.140625" style="6" customWidth="1"/>
    <col min="6" max="6" width="16.28125" style="6" customWidth="1"/>
    <col min="7" max="7" width="15.71093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86" t="s">
        <v>64</v>
      </c>
      <c r="B1" s="186"/>
      <c r="C1" s="186"/>
      <c r="D1" s="186"/>
      <c r="E1" s="186"/>
      <c r="F1" s="186"/>
      <c r="G1" s="186"/>
    </row>
    <row r="2" spans="1:7" s="2" customFormat="1" ht="19.5" customHeight="1">
      <c r="A2" s="187" t="s">
        <v>33</v>
      </c>
      <c r="B2" s="187"/>
      <c r="C2" s="187"/>
      <c r="D2" s="187"/>
      <c r="E2" s="187"/>
      <c r="F2" s="187"/>
      <c r="G2" s="18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9"/>
      <c r="B4" s="188" t="str">
        <f>1!B4:C4</f>
        <v>Січень-листопад</v>
      </c>
      <c r="C4" s="188"/>
      <c r="D4" s="188" t="s">
        <v>31</v>
      </c>
      <c r="E4" s="188" t="str">
        <f>1!E4:F4</f>
        <v>Станом на 01 грудня</v>
      </c>
      <c r="F4" s="188"/>
      <c r="G4" s="190" t="s">
        <v>31</v>
      </c>
    </row>
    <row r="5" spans="1:7" s="4" customFormat="1" ht="51" customHeight="1">
      <c r="A5" s="189"/>
      <c r="B5" s="160">
        <v>2017</v>
      </c>
      <c r="C5" s="160">
        <v>2018</v>
      </c>
      <c r="D5" s="188"/>
      <c r="E5" s="161">
        <v>2017</v>
      </c>
      <c r="F5" s="161">
        <v>2018</v>
      </c>
      <c r="G5" s="190"/>
    </row>
    <row r="6" spans="1:9" s="5" customFormat="1" ht="34.5" customHeight="1">
      <c r="A6" s="20" t="s">
        <v>32</v>
      </c>
      <c r="B6" s="139">
        <v>60714</v>
      </c>
      <c r="C6" s="139">
        <v>65977</v>
      </c>
      <c r="D6" s="39">
        <v>108.7</v>
      </c>
      <c r="E6" s="139">
        <v>10770</v>
      </c>
      <c r="F6" s="139">
        <v>11612</v>
      </c>
      <c r="G6" s="74">
        <v>107.8</v>
      </c>
      <c r="I6" s="21"/>
    </row>
    <row r="7" spans="1:13" ht="57.75" customHeight="1">
      <c r="A7" s="75" t="s">
        <v>34</v>
      </c>
      <c r="B7" s="22">
        <v>7325</v>
      </c>
      <c r="C7" s="23">
        <v>6443</v>
      </c>
      <c r="D7" s="39">
        <v>88</v>
      </c>
      <c r="E7" s="101">
        <v>714</v>
      </c>
      <c r="F7" s="101">
        <v>490</v>
      </c>
      <c r="G7" s="74">
        <v>68.6</v>
      </c>
      <c r="I7" s="21"/>
      <c r="J7" s="24"/>
      <c r="M7" s="24"/>
    </row>
    <row r="8" spans="1:13" ht="35.25" customHeight="1">
      <c r="A8" s="75" t="s">
        <v>3</v>
      </c>
      <c r="B8" s="22">
        <v>8677</v>
      </c>
      <c r="C8" s="23">
        <v>8607</v>
      </c>
      <c r="D8" s="39">
        <v>99.2</v>
      </c>
      <c r="E8" s="101">
        <v>1376</v>
      </c>
      <c r="F8" s="101">
        <v>1077</v>
      </c>
      <c r="G8" s="74">
        <v>78.3</v>
      </c>
      <c r="I8" s="21"/>
      <c r="J8" s="24"/>
      <c r="M8" s="24"/>
    </row>
    <row r="9" spans="1:13" s="15" customFormat="1" ht="25.5" customHeight="1">
      <c r="A9" s="75" t="s">
        <v>2</v>
      </c>
      <c r="B9" s="22">
        <v>8899</v>
      </c>
      <c r="C9" s="23">
        <v>11480</v>
      </c>
      <c r="D9" s="39">
        <v>129</v>
      </c>
      <c r="E9" s="101">
        <v>1217</v>
      </c>
      <c r="F9" s="101">
        <v>1747</v>
      </c>
      <c r="G9" s="74">
        <v>143.5</v>
      </c>
      <c r="H9" s="6"/>
      <c r="I9" s="21"/>
      <c r="J9" s="24"/>
      <c r="K9" s="6"/>
      <c r="M9" s="24"/>
    </row>
    <row r="10" spans="1:13" ht="36.75" customHeight="1">
      <c r="A10" s="75" t="s">
        <v>1</v>
      </c>
      <c r="B10" s="22">
        <v>5518</v>
      </c>
      <c r="C10" s="23">
        <v>4537</v>
      </c>
      <c r="D10" s="39">
        <v>82.2</v>
      </c>
      <c r="E10" s="101">
        <v>692</v>
      </c>
      <c r="F10" s="101">
        <v>582</v>
      </c>
      <c r="G10" s="74">
        <v>84.1</v>
      </c>
      <c r="I10" s="21"/>
      <c r="J10" s="24"/>
      <c r="M10" s="24"/>
    </row>
    <row r="11" spans="1:13" ht="35.25" customHeight="1">
      <c r="A11" s="75" t="s">
        <v>5</v>
      </c>
      <c r="B11" s="22">
        <v>7243</v>
      </c>
      <c r="C11" s="23">
        <v>7735</v>
      </c>
      <c r="D11" s="39">
        <v>106.8</v>
      </c>
      <c r="E11" s="101">
        <v>1305</v>
      </c>
      <c r="F11" s="101">
        <v>1572</v>
      </c>
      <c r="G11" s="74">
        <v>120.5</v>
      </c>
      <c r="I11" s="21"/>
      <c r="J11" s="24"/>
      <c r="M11" s="24"/>
    </row>
    <row r="12" spans="1:13" ht="59.25" customHeight="1">
      <c r="A12" s="75" t="s">
        <v>30</v>
      </c>
      <c r="B12" s="22">
        <v>287</v>
      </c>
      <c r="C12" s="23">
        <v>456</v>
      </c>
      <c r="D12" s="39">
        <v>158.9</v>
      </c>
      <c r="E12" s="101">
        <v>105</v>
      </c>
      <c r="F12" s="101">
        <v>87</v>
      </c>
      <c r="G12" s="74">
        <v>82.9</v>
      </c>
      <c r="I12" s="21"/>
      <c r="J12" s="24"/>
      <c r="M12" s="24"/>
    </row>
    <row r="13" spans="1:20" ht="38.25" customHeight="1">
      <c r="A13" s="75" t="s">
        <v>6</v>
      </c>
      <c r="B13" s="22">
        <v>8296</v>
      </c>
      <c r="C13" s="23">
        <v>8434</v>
      </c>
      <c r="D13" s="39">
        <v>101.7</v>
      </c>
      <c r="E13" s="101">
        <v>1964</v>
      </c>
      <c r="F13" s="101">
        <v>2373</v>
      </c>
      <c r="G13" s="74">
        <v>120.8</v>
      </c>
      <c r="I13" s="21"/>
      <c r="J13" s="24"/>
      <c r="M13" s="24"/>
      <c r="T13" s="8"/>
    </row>
    <row r="14" spans="1:20" ht="75" customHeight="1">
      <c r="A14" s="75" t="s">
        <v>7</v>
      </c>
      <c r="B14" s="22">
        <v>5934</v>
      </c>
      <c r="C14" s="23">
        <v>6768</v>
      </c>
      <c r="D14" s="39">
        <v>114.1</v>
      </c>
      <c r="E14" s="101">
        <v>1459</v>
      </c>
      <c r="F14" s="101">
        <v>1486</v>
      </c>
      <c r="G14" s="74">
        <v>101.9</v>
      </c>
      <c r="I14" s="21"/>
      <c r="J14" s="24"/>
      <c r="M14" s="24"/>
      <c r="T14" s="8"/>
    </row>
    <row r="15" spans="1:20" ht="43.5" customHeight="1" thickBot="1">
      <c r="A15" s="76" t="s">
        <v>35</v>
      </c>
      <c r="B15" s="123">
        <v>8535</v>
      </c>
      <c r="C15" s="124">
        <v>11517</v>
      </c>
      <c r="D15" s="77">
        <v>134.9</v>
      </c>
      <c r="E15" s="102">
        <v>1938</v>
      </c>
      <c r="F15" s="102">
        <v>2198</v>
      </c>
      <c r="G15" s="78">
        <v>113.4</v>
      </c>
      <c r="I15" s="21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A4:A5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56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3.140625" style="54" customWidth="1"/>
    <col min="2" max="2" width="26.7109375" style="58" customWidth="1"/>
    <col min="3" max="3" width="10.00390625" style="50" customWidth="1"/>
    <col min="4" max="4" width="13.00390625" style="50" customWidth="1"/>
    <col min="5" max="6" width="12.421875" style="50" customWidth="1"/>
    <col min="7" max="7" width="14.7109375" style="50" customWidth="1"/>
    <col min="8" max="16384" width="9.140625" style="50" customWidth="1"/>
  </cols>
  <sheetData>
    <row r="1" spans="1:7" s="55" customFormat="1" ht="35.25" customHeight="1">
      <c r="A1" s="191" t="s">
        <v>264</v>
      </c>
      <c r="B1" s="191"/>
      <c r="C1" s="191"/>
      <c r="D1" s="191"/>
      <c r="E1" s="191"/>
      <c r="F1" s="191"/>
      <c r="G1" s="191"/>
    </row>
    <row r="2" spans="1:7" s="55" customFormat="1" ht="21" thickBot="1">
      <c r="A2" s="54"/>
      <c r="B2" s="53"/>
      <c r="C2" s="191" t="s">
        <v>42</v>
      </c>
      <c r="D2" s="191"/>
      <c r="E2" s="191"/>
      <c r="F2" s="53"/>
      <c r="G2" s="53"/>
    </row>
    <row r="3" spans="1:7" s="54" customFormat="1" ht="18.75" customHeight="1">
      <c r="A3" s="192"/>
      <c r="B3" s="194" t="s">
        <v>43</v>
      </c>
      <c r="C3" s="196" t="s">
        <v>44</v>
      </c>
      <c r="D3" s="196" t="s">
        <v>45</v>
      </c>
      <c r="E3" s="196" t="s">
        <v>46</v>
      </c>
      <c r="F3" s="198" t="s">
        <v>261</v>
      </c>
      <c r="G3" s="199"/>
    </row>
    <row r="4" spans="1:7" s="54" customFormat="1" ht="18.75" customHeight="1">
      <c r="A4" s="193"/>
      <c r="B4" s="195"/>
      <c r="C4" s="197"/>
      <c r="D4" s="197"/>
      <c r="E4" s="197"/>
      <c r="F4" s="200" t="s">
        <v>44</v>
      </c>
      <c r="G4" s="201" t="s">
        <v>45</v>
      </c>
    </row>
    <row r="5" spans="1:7" s="54" customFormat="1" ht="36" customHeight="1">
      <c r="A5" s="193"/>
      <c r="B5" s="195"/>
      <c r="C5" s="197"/>
      <c r="D5" s="197"/>
      <c r="E5" s="197"/>
      <c r="F5" s="200"/>
      <c r="G5" s="201"/>
    </row>
    <row r="6" spans="1:7" ht="13.5" customHeight="1">
      <c r="A6" s="90" t="s">
        <v>47</v>
      </c>
      <c r="B6" s="56" t="s">
        <v>0</v>
      </c>
      <c r="C6" s="52">
        <v>1</v>
      </c>
      <c r="D6" s="52">
        <v>3</v>
      </c>
      <c r="E6" s="52">
        <v>4</v>
      </c>
      <c r="F6" s="52">
        <v>5</v>
      </c>
      <c r="G6" s="93">
        <v>6</v>
      </c>
    </row>
    <row r="7" spans="1:7" ht="15.75">
      <c r="A7" s="94">
        <v>1</v>
      </c>
      <c r="B7" s="142" t="s">
        <v>103</v>
      </c>
      <c r="C7" s="144">
        <v>3906</v>
      </c>
      <c r="D7" s="132">
        <v>99</v>
      </c>
      <c r="E7" s="144">
        <f>C7-D7</f>
        <v>3807</v>
      </c>
      <c r="F7" s="144">
        <v>562</v>
      </c>
      <c r="G7" s="145">
        <v>15</v>
      </c>
    </row>
    <row r="8" spans="1:7" s="57" customFormat="1" ht="15.75">
      <c r="A8" s="94">
        <v>2</v>
      </c>
      <c r="B8" s="142" t="s">
        <v>101</v>
      </c>
      <c r="C8" s="144">
        <v>3349</v>
      </c>
      <c r="D8" s="132">
        <v>1467</v>
      </c>
      <c r="E8" s="144">
        <f aca="true" t="shared" si="0" ref="E8:E56">C8-D8</f>
        <v>1882</v>
      </c>
      <c r="F8" s="144">
        <v>250</v>
      </c>
      <c r="G8" s="145">
        <v>460</v>
      </c>
    </row>
    <row r="9" spans="1:7" s="57" customFormat="1" ht="15.75">
      <c r="A9" s="94">
        <v>3</v>
      </c>
      <c r="B9" s="142" t="s">
        <v>106</v>
      </c>
      <c r="C9" s="144">
        <v>3140</v>
      </c>
      <c r="D9" s="132">
        <v>1147</v>
      </c>
      <c r="E9" s="144">
        <f t="shared" si="0"/>
        <v>1993</v>
      </c>
      <c r="F9" s="144">
        <v>553</v>
      </c>
      <c r="G9" s="145">
        <v>327</v>
      </c>
    </row>
    <row r="10" spans="1:7" s="57" customFormat="1" ht="15.75">
      <c r="A10" s="94">
        <v>4</v>
      </c>
      <c r="B10" s="142" t="s">
        <v>102</v>
      </c>
      <c r="C10" s="144">
        <v>2770</v>
      </c>
      <c r="D10" s="132">
        <v>478</v>
      </c>
      <c r="E10" s="144">
        <f t="shared" si="0"/>
        <v>2292</v>
      </c>
      <c r="F10" s="144">
        <v>545</v>
      </c>
      <c r="G10" s="145">
        <v>143</v>
      </c>
    </row>
    <row r="11" spans="1:7" s="57" customFormat="1" ht="15.75">
      <c r="A11" s="94">
        <v>5</v>
      </c>
      <c r="B11" s="142" t="s">
        <v>94</v>
      </c>
      <c r="C11" s="144">
        <v>1892</v>
      </c>
      <c r="D11" s="132">
        <v>21</v>
      </c>
      <c r="E11" s="144">
        <f t="shared" si="0"/>
        <v>1871</v>
      </c>
      <c r="F11" s="144">
        <v>568</v>
      </c>
      <c r="G11" s="145">
        <v>4</v>
      </c>
    </row>
    <row r="12" spans="1:7" s="57" customFormat="1" ht="15.75">
      <c r="A12" s="94">
        <v>6</v>
      </c>
      <c r="B12" s="142" t="s">
        <v>215</v>
      </c>
      <c r="C12" s="144">
        <v>1888</v>
      </c>
      <c r="D12" s="132">
        <v>243</v>
      </c>
      <c r="E12" s="144">
        <f t="shared" si="0"/>
        <v>1645</v>
      </c>
      <c r="F12" s="144">
        <v>205</v>
      </c>
      <c r="G12" s="145">
        <v>49</v>
      </c>
    </row>
    <row r="13" spans="1:7" s="57" customFormat="1" ht="15.75">
      <c r="A13" s="94">
        <v>7</v>
      </c>
      <c r="B13" s="142" t="s">
        <v>98</v>
      </c>
      <c r="C13" s="144">
        <v>1403</v>
      </c>
      <c r="D13" s="132">
        <v>167</v>
      </c>
      <c r="E13" s="144">
        <f t="shared" si="0"/>
        <v>1236</v>
      </c>
      <c r="F13" s="144">
        <v>304</v>
      </c>
      <c r="G13" s="145">
        <v>47</v>
      </c>
    </row>
    <row r="14" spans="1:7" s="57" customFormat="1" ht="15.75">
      <c r="A14" s="94">
        <v>8</v>
      </c>
      <c r="B14" s="142" t="s">
        <v>86</v>
      </c>
      <c r="C14" s="144">
        <v>1149</v>
      </c>
      <c r="D14" s="132">
        <v>451</v>
      </c>
      <c r="E14" s="144">
        <f t="shared" si="0"/>
        <v>698</v>
      </c>
      <c r="F14" s="144">
        <v>18</v>
      </c>
      <c r="G14" s="145">
        <v>186</v>
      </c>
    </row>
    <row r="15" spans="1:7" s="57" customFormat="1" ht="15.75">
      <c r="A15" s="94">
        <v>9</v>
      </c>
      <c r="B15" s="142" t="s">
        <v>76</v>
      </c>
      <c r="C15" s="144">
        <v>1101</v>
      </c>
      <c r="D15" s="132">
        <v>47</v>
      </c>
      <c r="E15" s="144">
        <f t="shared" si="0"/>
        <v>1054</v>
      </c>
      <c r="F15" s="144">
        <v>268</v>
      </c>
      <c r="G15" s="145">
        <v>5</v>
      </c>
    </row>
    <row r="16" spans="1:7" s="57" customFormat="1" ht="15.75">
      <c r="A16" s="94">
        <v>10</v>
      </c>
      <c r="B16" s="142" t="s">
        <v>97</v>
      </c>
      <c r="C16" s="144">
        <v>1078</v>
      </c>
      <c r="D16" s="132">
        <v>69</v>
      </c>
      <c r="E16" s="144">
        <f t="shared" si="0"/>
        <v>1009</v>
      </c>
      <c r="F16" s="144">
        <v>236</v>
      </c>
      <c r="G16" s="145">
        <v>21</v>
      </c>
    </row>
    <row r="17" spans="1:7" s="57" customFormat="1" ht="15.75">
      <c r="A17" s="94">
        <v>11</v>
      </c>
      <c r="B17" s="142" t="s">
        <v>105</v>
      </c>
      <c r="C17" s="144">
        <v>963</v>
      </c>
      <c r="D17" s="132">
        <v>44</v>
      </c>
      <c r="E17" s="144">
        <f t="shared" si="0"/>
        <v>919</v>
      </c>
      <c r="F17" s="144">
        <v>148</v>
      </c>
      <c r="G17" s="145">
        <v>7</v>
      </c>
    </row>
    <row r="18" spans="1:7" s="57" customFormat="1" ht="15.75">
      <c r="A18" s="94">
        <v>12</v>
      </c>
      <c r="B18" s="142" t="s">
        <v>96</v>
      </c>
      <c r="C18" s="144">
        <v>939</v>
      </c>
      <c r="D18" s="132">
        <v>470</v>
      </c>
      <c r="E18" s="144">
        <f t="shared" si="0"/>
        <v>469</v>
      </c>
      <c r="F18" s="144">
        <v>80</v>
      </c>
      <c r="G18" s="145">
        <v>137</v>
      </c>
    </row>
    <row r="19" spans="1:7" s="57" customFormat="1" ht="15.75">
      <c r="A19" s="94">
        <v>13</v>
      </c>
      <c r="B19" s="142" t="s">
        <v>99</v>
      </c>
      <c r="C19" s="144">
        <v>929</v>
      </c>
      <c r="D19" s="132">
        <v>65</v>
      </c>
      <c r="E19" s="144">
        <f t="shared" si="0"/>
        <v>864</v>
      </c>
      <c r="F19" s="144">
        <v>238</v>
      </c>
      <c r="G19" s="145">
        <v>14</v>
      </c>
    </row>
    <row r="20" spans="1:7" s="57" customFormat="1" ht="15.75">
      <c r="A20" s="94">
        <v>14</v>
      </c>
      <c r="B20" s="142" t="s">
        <v>265</v>
      </c>
      <c r="C20" s="144">
        <v>836</v>
      </c>
      <c r="D20" s="132">
        <v>472</v>
      </c>
      <c r="E20" s="144">
        <f t="shared" si="0"/>
        <v>364</v>
      </c>
      <c r="F20" s="144">
        <v>23</v>
      </c>
      <c r="G20" s="145">
        <v>135</v>
      </c>
    </row>
    <row r="21" spans="1:7" s="57" customFormat="1" ht="15.75">
      <c r="A21" s="94">
        <v>15</v>
      </c>
      <c r="B21" s="142" t="s">
        <v>71</v>
      </c>
      <c r="C21" s="144">
        <v>820</v>
      </c>
      <c r="D21" s="132">
        <v>75</v>
      </c>
      <c r="E21" s="144">
        <f t="shared" si="0"/>
        <v>745</v>
      </c>
      <c r="F21" s="144">
        <v>207</v>
      </c>
      <c r="G21" s="145">
        <v>17</v>
      </c>
    </row>
    <row r="22" spans="1:7" s="57" customFormat="1" ht="15.75">
      <c r="A22" s="94">
        <v>16</v>
      </c>
      <c r="B22" s="142" t="s">
        <v>95</v>
      </c>
      <c r="C22" s="144">
        <v>759</v>
      </c>
      <c r="D22" s="132">
        <v>136</v>
      </c>
      <c r="E22" s="144">
        <f t="shared" si="0"/>
        <v>623</v>
      </c>
      <c r="F22" s="144">
        <v>188</v>
      </c>
      <c r="G22" s="145">
        <v>32</v>
      </c>
    </row>
    <row r="23" spans="1:7" s="57" customFormat="1" ht="15.75">
      <c r="A23" s="94">
        <v>17</v>
      </c>
      <c r="B23" s="142" t="s">
        <v>93</v>
      </c>
      <c r="C23" s="144">
        <v>676</v>
      </c>
      <c r="D23" s="132">
        <v>347</v>
      </c>
      <c r="E23" s="144">
        <f t="shared" si="0"/>
        <v>329</v>
      </c>
      <c r="F23" s="144">
        <v>121</v>
      </c>
      <c r="G23" s="145">
        <v>98</v>
      </c>
    </row>
    <row r="24" spans="1:7" s="57" customFormat="1" ht="15.75">
      <c r="A24" s="94">
        <v>18</v>
      </c>
      <c r="B24" s="142" t="s">
        <v>77</v>
      </c>
      <c r="C24" s="144">
        <v>668</v>
      </c>
      <c r="D24" s="132">
        <v>30</v>
      </c>
      <c r="E24" s="144">
        <f t="shared" si="0"/>
        <v>638</v>
      </c>
      <c r="F24" s="144">
        <v>144</v>
      </c>
      <c r="G24" s="145">
        <v>4</v>
      </c>
    </row>
    <row r="25" spans="1:7" s="57" customFormat="1" ht="15.75">
      <c r="A25" s="94">
        <v>19</v>
      </c>
      <c r="B25" s="142" t="s">
        <v>84</v>
      </c>
      <c r="C25" s="144">
        <v>613</v>
      </c>
      <c r="D25" s="132">
        <v>29</v>
      </c>
      <c r="E25" s="144">
        <f t="shared" si="0"/>
        <v>584</v>
      </c>
      <c r="F25" s="144">
        <v>149</v>
      </c>
      <c r="G25" s="145">
        <v>9</v>
      </c>
    </row>
    <row r="26" spans="1:7" s="57" customFormat="1" ht="15.75">
      <c r="A26" s="94">
        <v>20</v>
      </c>
      <c r="B26" s="142" t="s">
        <v>87</v>
      </c>
      <c r="C26" s="144">
        <v>586</v>
      </c>
      <c r="D26" s="132">
        <v>7</v>
      </c>
      <c r="E26" s="144">
        <f t="shared" si="0"/>
        <v>579</v>
      </c>
      <c r="F26" s="144">
        <v>95</v>
      </c>
      <c r="G26" s="145">
        <v>2</v>
      </c>
    </row>
    <row r="27" spans="1:7" s="57" customFormat="1" ht="15.75">
      <c r="A27" s="94">
        <v>21</v>
      </c>
      <c r="B27" s="142" t="s">
        <v>92</v>
      </c>
      <c r="C27" s="144">
        <v>561</v>
      </c>
      <c r="D27" s="132">
        <v>509</v>
      </c>
      <c r="E27" s="144">
        <f t="shared" si="0"/>
        <v>52</v>
      </c>
      <c r="F27" s="144">
        <v>30</v>
      </c>
      <c r="G27" s="145">
        <v>142</v>
      </c>
    </row>
    <row r="28" spans="1:7" s="57" customFormat="1" ht="15.75">
      <c r="A28" s="94">
        <v>22</v>
      </c>
      <c r="B28" s="142" t="s">
        <v>121</v>
      </c>
      <c r="C28" s="144">
        <v>545</v>
      </c>
      <c r="D28" s="132">
        <v>43</v>
      </c>
      <c r="E28" s="144">
        <f t="shared" si="0"/>
        <v>502</v>
      </c>
      <c r="F28" s="144">
        <v>115</v>
      </c>
      <c r="G28" s="145">
        <v>12</v>
      </c>
    </row>
    <row r="29" spans="1:7" s="57" customFormat="1" ht="15.75">
      <c r="A29" s="94">
        <v>23</v>
      </c>
      <c r="B29" s="142" t="s">
        <v>104</v>
      </c>
      <c r="C29" s="144">
        <v>540</v>
      </c>
      <c r="D29" s="132">
        <v>8</v>
      </c>
      <c r="E29" s="144">
        <f t="shared" si="0"/>
        <v>532</v>
      </c>
      <c r="F29" s="144">
        <v>128</v>
      </c>
      <c r="G29" s="145">
        <v>1</v>
      </c>
    </row>
    <row r="30" spans="1:7" s="57" customFormat="1" ht="15.75">
      <c r="A30" s="94">
        <v>24</v>
      </c>
      <c r="B30" s="142" t="s">
        <v>85</v>
      </c>
      <c r="C30" s="144">
        <v>511</v>
      </c>
      <c r="D30" s="132">
        <v>21</v>
      </c>
      <c r="E30" s="144">
        <f t="shared" si="0"/>
        <v>490</v>
      </c>
      <c r="F30" s="144">
        <v>156</v>
      </c>
      <c r="G30" s="145">
        <v>7</v>
      </c>
    </row>
    <row r="31" spans="1:7" s="57" customFormat="1" ht="15.75">
      <c r="A31" s="94">
        <v>25</v>
      </c>
      <c r="B31" s="142" t="s">
        <v>83</v>
      </c>
      <c r="C31" s="144">
        <v>501</v>
      </c>
      <c r="D31" s="132">
        <v>22</v>
      </c>
      <c r="E31" s="144">
        <f t="shared" si="0"/>
        <v>479</v>
      </c>
      <c r="F31" s="144">
        <v>138</v>
      </c>
      <c r="G31" s="145">
        <v>4</v>
      </c>
    </row>
    <row r="32" spans="1:7" s="57" customFormat="1" ht="15.75">
      <c r="A32" s="94">
        <v>26</v>
      </c>
      <c r="B32" s="142" t="s">
        <v>78</v>
      </c>
      <c r="C32" s="144">
        <v>485</v>
      </c>
      <c r="D32" s="132">
        <v>156</v>
      </c>
      <c r="E32" s="144">
        <f t="shared" si="0"/>
        <v>329</v>
      </c>
      <c r="F32" s="144">
        <v>53</v>
      </c>
      <c r="G32" s="145">
        <v>28</v>
      </c>
    </row>
    <row r="33" spans="1:7" s="57" customFormat="1" ht="15.75">
      <c r="A33" s="94">
        <v>27</v>
      </c>
      <c r="B33" s="142" t="s">
        <v>88</v>
      </c>
      <c r="C33" s="144">
        <v>440</v>
      </c>
      <c r="D33" s="132">
        <v>252</v>
      </c>
      <c r="E33" s="144">
        <f t="shared" si="0"/>
        <v>188</v>
      </c>
      <c r="F33" s="144">
        <v>19</v>
      </c>
      <c r="G33" s="145">
        <v>84</v>
      </c>
    </row>
    <row r="34" spans="1:7" s="57" customFormat="1" ht="15.75">
      <c r="A34" s="94">
        <v>28</v>
      </c>
      <c r="B34" s="142" t="s">
        <v>266</v>
      </c>
      <c r="C34" s="144">
        <v>431</v>
      </c>
      <c r="D34" s="132">
        <v>26</v>
      </c>
      <c r="E34" s="144">
        <f t="shared" si="0"/>
        <v>405</v>
      </c>
      <c r="F34" s="144">
        <v>66</v>
      </c>
      <c r="G34" s="145">
        <v>5</v>
      </c>
    </row>
    <row r="35" spans="1:7" s="57" customFormat="1" ht="15.75">
      <c r="A35" s="94">
        <v>29</v>
      </c>
      <c r="B35" s="142" t="s">
        <v>65</v>
      </c>
      <c r="C35" s="144">
        <v>428</v>
      </c>
      <c r="D35" s="132">
        <v>747</v>
      </c>
      <c r="E35" s="144">
        <f t="shared" si="0"/>
        <v>-319</v>
      </c>
      <c r="F35" s="144">
        <v>33</v>
      </c>
      <c r="G35" s="145">
        <v>266</v>
      </c>
    </row>
    <row r="36" spans="1:7" s="57" customFormat="1" ht="15.75">
      <c r="A36" s="94">
        <v>30</v>
      </c>
      <c r="B36" s="142" t="s">
        <v>267</v>
      </c>
      <c r="C36" s="144">
        <v>410</v>
      </c>
      <c r="D36" s="132">
        <v>75</v>
      </c>
      <c r="E36" s="144">
        <f t="shared" si="0"/>
        <v>335</v>
      </c>
      <c r="F36" s="144">
        <v>57</v>
      </c>
      <c r="G36" s="145">
        <v>27</v>
      </c>
    </row>
    <row r="37" spans="1:7" s="57" customFormat="1" ht="15.75">
      <c r="A37" s="94">
        <v>31</v>
      </c>
      <c r="B37" s="142" t="s">
        <v>268</v>
      </c>
      <c r="C37" s="144">
        <v>403</v>
      </c>
      <c r="D37" s="132">
        <v>14</v>
      </c>
      <c r="E37" s="144">
        <f t="shared" si="0"/>
        <v>389</v>
      </c>
      <c r="F37" s="144">
        <v>85</v>
      </c>
      <c r="G37" s="145">
        <v>4</v>
      </c>
    </row>
    <row r="38" spans="1:7" s="57" customFormat="1" ht="15.75">
      <c r="A38" s="94">
        <v>32</v>
      </c>
      <c r="B38" s="142" t="s">
        <v>108</v>
      </c>
      <c r="C38" s="144">
        <v>402</v>
      </c>
      <c r="D38" s="132">
        <v>11</v>
      </c>
      <c r="E38" s="144">
        <f t="shared" si="0"/>
        <v>391</v>
      </c>
      <c r="F38" s="144">
        <v>96</v>
      </c>
      <c r="G38" s="145">
        <v>5</v>
      </c>
    </row>
    <row r="39" spans="1:7" s="57" customFormat="1" ht="15.75">
      <c r="A39" s="94">
        <v>33</v>
      </c>
      <c r="B39" s="142" t="s">
        <v>269</v>
      </c>
      <c r="C39" s="144">
        <v>381</v>
      </c>
      <c r="D39" s="132">
        <v>26</v>
      </c>
      <c r="E39" s="144">
        <f t="shared" si="0"/>
        <v>355</v>
      </c>
      <c r="F39" s="144">
        <v>67</v>
      </c>
      <c r="G39" s="145">
        <v>1</v>
      </c>
    </row>
    <row r="40" spans="1:7" s="57" customFormat="1" ht="15.75">
      <c r="A40" s="94">
        <v>34</v>
      </c>
      <c r="B40" s="142" t="s">
        <v>50</v>
      </c>
      <c r="C40" s="144">
        <v>379</v>
      </c>
      <c r="D40" s="132">
        <v>11</v>
      </c>
      <c r="E40" s="144">
        <f t="shared" si="0"/>
        <v>368</v>
      </c>
      <c r="F40" s="144">
        <v>72</v>
      </c>
      <c r="G40" s="145">
        <v>4</v>
      </c>
    </row>
    <row r="41" spans="1:7" s="57" customFormat="1" ht="15.75">
      <c r="A41" s="94">
        <v>35</v>
      </c>
      <c r="B41" s="142" t="s">
        <v>90</v>
      </c>
      <c r="C41" s="144">
        <v>375</v>
      </c>
      <c r="D41" s="132">
        <v>22</v>
      </c>
      <c r="E41" s="144">
        <f t="shared" si="0"/>
        <v>353</v>
      </c>
      <c r="F41" s="144">
        <v>113</v>
      </c>
      <c r="G41" s="145">
        <v>9</v>
      </c>
    </row>
    <row r="42" spans="1:7" s="57" customFormat="1" ht="15.75">
      <c r="A42" s="94">
        <v>36</v>
      </c>
      <c r="B42" s="142" t="s">
        <v>79</v>
      </c>
      <c r="C42" s="144">
        <v>345</v>
      </c>
      <c r="D42" s="132">
        <v>53</v>
      </c>
      <c r="E42" s="144">
        <f t="shared" si="0"/>
        <v>292</v>
      </c>
      <c r="F42" s="144">
        <v>56</v>
      </c>
      <c r="G42" s="145">
        <v>6</v>
      </c>
    </row>
    <row r="43" spans="1:7" s="57" customFormat="1" ht="15.75">
      <c r="A43" s="94">
        <v>37</v>
      </c>
      <c r="B43" s="142" t="s">
        <v>119</v>
      </c>
      <c r="C43" s="144">
        <v>343</v>
      </c>
      <c r="D43" s="132">
        <v>3</v>
      </c>
      <c r="E43" s="144">
        <f t="shared" si="0"/>
        <v>340</v>
      </c>
      <c r="F43" s="144">
        <v>58</v>
      </c>
      <c r="G43" s="145">
        <v>0</v>
      </c>
    </row>
    <row r="44" spans="1:7" s="57" customFormat="1" ht="15.75">
      <c r="A44" s="94">
        <v>38</v>
      </c>
      <c r="B44" s="142" t="s">
        <v>69</v>
      </c>
      <c r="C44" s="144">
        <v>342</v>
      </c>
      <c r="D44" s="132">
        <v>53</v>
      </c>
      <c r="E44" s="144">
        <f t="shared" si="0"/>
        <v>289</v>
      </c>
      <c r="F44" s="144">
        <v>12</v>
      </c>
      <c r="G44" s="145">
        <v>12</v>
      </c>
    </row>
    <row r="45" spans="1:7" s="57" customFormat="1" ht="15.75">
      <c r="A45" s="94">
        <v>39</v>
      </c>
      <c r="B45" s="142" t="s">
        <v>271</v>
      </c>
      <c r="C45" s="144">
        <v>340</v>
      </c>
      <c r="D45" s="132">
        <v>11</v>
      </c>
      <c r="E45" s="144">
        <f t="shared" si="0"/>
        <v>329</v>
      </c>
      <c r="F45" s="144">
        <v>88</v>
      </c>
      <c r="G45" s="145">
        <v>6</v>
      </c>
    </row>
    <row r="46" spans="1:7" s="57" customFormat="1" ht="15.75">
      <c r="A46" s="94">
        <v>40</v>
      </c>
      <c r="B46" s="142" t="s">
        <v>270</v>
      </c>
      <c r="C46" s="144">
        <v>338</v>
      </c>
      <c r="D46" s="132">
        <v>14</v>
      </c>
      <c r="E46" s="144">
        <f t="shared" si="0"/>
        <v>324</v>
      </c>
      <c r="F46" s="144">
        <v>78</v>
      </c>
      <c r="G46" s="145">
        <v>2</v>
      </c>
    </row>
    <row r="47" spans="1:7" s="57" customFormat="1" ht="15.75">
      <c r="A47" s="94">
        <v>41</v>
      </c>
      <c r="B47" s="142" t="s">
        <v>89</v>
      </c>
      <c r="C47" s="144">
        <v>321</v>
      </c>
      <c r="D47" s="132">
        <v>3</v>
      </c>
      <c r="E47" s="144">
        <f t="shared" si="0"/>
        <v>318</v>
      </c>
      <c r="F47" s="144">
        <v>48</v>
      </c>
      <c r="G47" s="145">
        <v>2</v>
      </c>
    </row>
    <row r="48" spans="1:7" s="57" customFormat="1" ht="15.75">
      <c r="A48" s="94">
        <v>42</v>
      </c>
      <c r="B48" s="142" t="s">
        <v>216</v>
      </c>
      <c r="C48" s="144">
        <v>320</v>
      </c>
      <c r="D48" s="132">
        <v>76</v>
      </c>
      <c r="E48" s="144">
        <f t="shared" si="0"/>
        <v>244</v>
      </c>
      <c r="F48" s="144">
        <v>13</v>
      </c>
      <c r="G48" s="145">
        <v>30</v>
      </c>
    </row>
    <row r="49" spans="1:7" s="57" customFormat="1" ht="15.75">
      <c r="A49" s="94">
        <v>43</v>
      </c>
      <c r="B49" s="142" t="s">
        <v>212</v>
      </c>
      <c r="C49" s="144">
        <v>314</v>
      </c>
      <c r="D49" s="132">
        <v>5</v>
      </c>
      <c r="E49" s="144">
        <f t="shared" si="0"/>
        <v>309</v>
      </c>
      <c r="F49" s="144">
        <v>48</v>
      </c>
      <c r="G49" s="145">
        <v>0</v>
      </c>
    </row>
    <row r="50" spans="1:10" s="57" customFormat="1" ht="15.75">
      <c r="A50" s="94">
        <v>44</v>
      </c>
      <c r="B50" s="142" t="s">
        <v>81</v>
      </c>
      <c r="C50" s="144">
        <v>303</v>
      </c>
      <c r="D50" s="132">
        <v>481</v>
      </c>
      <c r="E50" s="144">
        <f t="shared" si="0"/>
        <v>-178</v>
      </c>
      <c r="F50" s="144">
        <v>28</v>
      </c>
      <c r="G50" s="145">
        <v>156</v>
      </c>
      <c r="J50" s="151"/>
    </row>
    <row r="51" spans="1:7" s="57" customFormat="1" ht="15.75">
      <c r="A51" s="94">
        <v>45</v>
      </c>
      <c r="B51" s="142" t="s">
        <v>170</v>
      </c>
      <c r="C51" s="144">
        <v>291</v>
      </c>
      <c r="D51" s="132">
        <v>137</v>
      </c>
      <c r="E51" s="144">
        <f t="shared" si="0"/>
        <v>154</v>
      </c>
      <c r="F51" s="144">
        <v>55</v>
      </c>
      <c r="G51" s="145">
        <v>40</v>
      </c>
    </row>
    <row r="52" spans="1:7" s="57" customFormat="1" ht="15.75">
      <c r="A52" s="94">
        <v>46</v>
      </c>
      <c r="B52" s="142" t="s">
        <v>128</v>
      </c>
      <c r="C52" s="144">
        <v>275</v>
      </c>
      <c r="D52" s="132">
        <v>3</v>
      </c>
      <c r="E52" s="144">
        <f t="shared" si="0"/>
        <v>272</v>
      </c>
      <c r="F52" s="144">
        <v>129</v>
      </c>
      <c r="G52" s="145">
        <v>0</v>
      </c>
    </row>
    <row r="53" spans="1:7" s="57" customFormat="1" ht="15.75">
      <c r="A53" s="94">
        <v>47</v>
      </c>
      <c r="B53" s="142" t="s">
        <v>100</v>
      </c>
      <c r="C53" s="144">
        <v>275</v>
      </c>
      <c r="D53" s="132">
        <v>8</v>
      </c>
      <c r="E53" s="144">
        <f t="shared" si="0"/>
        <v>267</v>
      </c>
      <c r="F53" s="144">
        <v>47</v>
      </c>
      <c r="G53" s="145">
        <v>0</v>
      </c>
    </row>
    <row r="54" spans="1:7" ht="15.75">
      <c r="A54" s="94">
        <v>48</v>
      </c>
      <c r="B54" s="142" t="s">
        <v>80</v>
      </c>
      <c r="C54" s="144">
        <v>274</v>
      </c>
      <c r="D54" s="132">
        <v>30</v>
      </c>
      <c r="E54" s="144">
        <f t="shared" si="0"/>
        <v>244</v>
      </c>
      <c r="F54" s="144">
        <v>136</v>
      </c>
      <c r="G54" s="145">
        <v>12</v>
      </c>
    </row>
    <row r="55" spans="1:7" ht="15.75">
      <c r="A55" s="94">
        <v>49</v>
      </c>
      <c r="B55" s="142" t="s">
        <v>117</v>
      </c>
      <c r="C55" s="144">
        <v>261</v>
      </c>
      <c r="D55" s="132">
        <v>0</v>
      </c>
      <c r="E55" s="144">
        <f t="shared" si="0"/>
        <v>261</v>
      </c>
      <c r="F55" s="144">
        <v>87</v>
      </c>
      <c r="G55" s="144">
        <v>0</v>
      </c>
    </row>
    <row r="56" spans="1:7" ht="15.75">
      <c r="A56" s="94">
        <v>50</v>
      </c>
      <c r="B56" s="142" t="s">
        <v>272</v>
      </c>
      <c r="C56" s="144">
        <v>260</v>
      </c>
      <c r="D56" s="132">
        <v>184</v>
      </c>
      <c r="E56" s="144">
        <f t="shared" si="0"/>
        <v>76</v>
      </c>
      <c r="F56" s="144">
        <v>8</v>
      </c>
      <c r="G56" s="144">
        <v>54</v>
      </c>
    </row>
  </sheetData>
  <sheetProtection/>
  <mergeCells count="10">
    <mergeCell ref="A1:G1"/>
    <mergeCell ref="C2:E2"/>
    <mergeCell ref="A3:A5"/>
    <mergeCell ref="B3:B5"/>
    <mergeCell ref="C3:C5"/>
    <mergeCell ref="D3:D5"/>
    <mergeCell ref="E3:E5"/>
    <mergeCell ref="F3:G3"/>
    <mergeCell ref="F4:F5"/>
    <mergeCell ref="G4:G5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2"/>
  <sheetViews>
    <sheetView view="pageBreakPreview" zoomScale="85" zoomScaleSheetLayoutView="85" zoomScalePageLayoutView="0" workbookViewId="0" topLeftCell="A1">
      <selection activeCell="I14" sqref="I14"/>
    </sheetView>
  </sheetViews>
  <sheetFormatPr defaultColWidth="8.8515625" defaultRowHeight="15"/>
  <cols>
    <col min="1" max="1" width="35.00390625" style="50" customWidth="1"/>
    <col min="2" max="2" width="11.140625" style="59" customWidth="1"/>
    <col min="3" max="3" width="14.00390625" style="59" customWidth="1"/>
    <col min="4" max="4" width="15.421875" style="59" customWidth="1"/>
    <col min="5" max="5" width="15.28125" style="59" customWidth="1"/>
    <col min="6" max="6" width="17.57421875" style="59" customWidth="1"/>
    <col min="7" max="16384" width="8.8515625" style="50" customWidth="1"/>
  </cols>
  <sheetData>
    <row r="1" spans="1:6" s="55" customFormat="1" ht="35.25" customHeight="1">
      <c r="A1" s="202" t="s">
        <v>133</v>
      </c>
      <c r="B1" s="202"/>
      <c r="C1" s="202"/>
      <c r="D1" s="202"/>
      <c r="E1" s="202"/>
      <c r="F1" s="202"/>
    </row>
    <row r="2" spans="1:6" s="55" customFormat="1" ht="20.25" customHeight="1">
      <c r="A2" s="203" t="s">
        <v>48</v>
      </c>
      <c r="B2" s="203"/>
      <c r="C2" s="203"/>
      <c r="D2" s="203"/>
      <c r="E2" s="203"/>
      <c r="F2" s="203"/>
    </row>
    <row r="3" ht="12" customHeight="1"/>
    <row r="4" spans="1:6" ht="18.75" customHeight="1">
      <c r="A4" s="195" t="s">
        <v>43</v>
      </c>
      <c r="B4" s="204" t="s">
        <v>44</v>
      </c>
      <c r="C4" s="200" t="s">
        <v>45</v>
      </c>
      <c r="D4" s="200" t="s">
        <v>46</v>
      </c>
      <c r="E4" s="205" t="s">
        <v>261</v>
      </c>
      <c r="F4" s="205"/>
    </row>
    <row r="5" spans="1:6" ht="18.75" customHeight="1">
      <c r="A5" s="195"/>
      <c r="B5" s="204"/>
      <c r="C5" s="200"/>
      <c r="D5" s="200"/>
      <c r="E5" s="204" t="s">
        <v>44</v>
      </c>
      <c r="F5" s="204" t="s">
        <v>45</v>
      </c>
    </row>
    <row r="6" spans="1:6" ht="58.5" customHeight="1">
      <c r="A6" s="195"/>
      <c r="B6" s="204"/>
      <c r="C6" s="200"/>
      <c r="D6" s="200"/>
      <c r="E6" s="204"/>
      <c r="F6" s="204"/>
    </row>
    <row r="7" spans="1:6" ht="12.75">
      <c r="A7" s="52" t="s">
        <v>49</v>
      </c>
      <c r="B7" s="60">
        <v>1</v>
      </c>
      <c r="C7" s="60">
        <v>3</v>
      </c>
      <c r="D7" s="60">
        <v>4</v>
      </c>
      <c r="E7" s="60">
        <v>5</v>
      </c>
      <c r="F7" s="60">
        <v>6</v>
      </c>
    </row>
    <row r="8" spans="1:13" ht="27" customHeight="1">
      <c r="A8" s="206" t="s">
        <v>29</v>
      </c>
      <c r="B8" s="206"/>
      <c r="C8" s="206"/>
      <c r="D8" s="206"/>
      <c r="E8" s="206"/>
      <c r="F8" s="206"/>
      <c r="M8" s="61"/>
    </row>
    <row r="9" spans="1:13" ht="15.75">
      <c r="A9" s="166" t="s">
        <v>265</v>
      </c>
      <c r="B9" s="149">
        <v>836</v>
      </c>
      <c r="C9" s="149">
        <v>472</v>
      </c>
      <c r="D9" s="150">
        <f>B9-C9</f>
        <v>364</v>
      </c>
      <c r="E9" s="149">
        <v>23</v>
      </c>
      <c r="F9" s="149">
        <v>135</v>
      </c>
      <c r="M9" s="61"/>
    </row>
    <row r="10" spans="1:6" ht="15.75">
      <c r="A10" s="166" t="s">
        <v>92</v>
      </c>
      <c r="B10" s="149">
        <v>561</v>
      </c>
      <c r="C10" s="149">
        <v>509</v>
      </c>
      <c r="D10" s="150">
        <f aca="true" t="shared" si="0" ref="D10:D25">B10-C10</f>
        <v>52</v>
      </c>
      <c r="E10" s="149">
        <v>30</v>
      </c>
      <c r="F10" s="149">
        <v>142</v>
      </c>
    </row>
    <row r="11" spans="1:6" ht="15.75">
      <c r="A11" s="166" t="s">
        <v>65</v>
      </c>
      <c r="B11" s="149">
        <v>428</v>
      </c>
      <c r="C11" s="149">
        <v>747</v>
      </c>
      <c r="D11" s="150">
        <f t="shared" si="0"/>
        <v>-319</v>
      </c>
      <c r="E11" s="149">
        <v>33</v>
      </c>
      <c r="F11" s="149">
        <v>266</v>
      </c>
    </row>
    <row r="12" spans="1:6" ht="15.75">
      <c r="A12" s="166" t="s">
        <v>81</v>
      </c>
      <c r="B12" s="149">
        <v>303</v>
      </c>
      <c r="C12" s="149">
        <v>481</v>
      </c>
      <c r="D12" s="150">
        <f t="shared" si="0"/>
        <v>-178</v>
      </c>
      <c r="E12" s="149">
        <v>28</v>
      </c>
      <c r="F12" s="149">
        <v>156</v>
      </c>
    </row>
    <row r="13" spans="1:6" ht="15.75">
      <c r="A13" s="166" t="s">
        <v>82</v>
      </c>
      <c r="B13" s="149">
        <v>246</v>
      </c>
      <c r="C13" s="149">
        <v>327</v>
      </c>
      <c r="D13" s="150">
        <f t="shared" si="0"/>
        <v>-81</v>
      </c>
      <c r="E13" s="149">
        <v>22</v>
      </c>
      <c r="F13" s="149">
        <v>100</v>
      </c>
    </row>
    <row r="14" spans="1:6" ht="15.75">
      <c r="A14" s="166" t="s">
        <v>145</v>
      </c>
      <c r="B14" s="149">
        <v>201</v>
      </c>
      <c r="C14" s="149">
        <v>329</v>
      </c>
      <c r="D14" s="150">
        <f t="shared" si="0"/>
        <v>-128</v>
      </c>
      <c r="E14" s="149">
        <v>19</v>
      </c>
      <c r="F14" s="149">
        <v>95</v>
      </c>
    </row>
    <row r="15" spans="1:6" ht="15.75">
      <c r="A15" s="166" t="s">
        <v>140</v>
      </c>
      <c r="B15" s="149">
        <v>189</v>
      </c>
      <c r="C15" s="149">
        <v>502</v>
      </c>
      <c r="D15" s="150">
        <f t="shared" si="0"/>
        <v>-313</v>
      </c>
      <c r="E15" s="149">
        <v>9</v>
      </c>
      <c r="F15" s="149">
        <v>176</v>
      </c>
    </row>
    <row r="16" spans="1:6" ht="15.75">
      <c r="A16" s="166" t="s">
        <v>124</v>
      </c>
      <c r="B16" s="149">
        <v>162</v>
      </c>
      <c r="C16" s="149">
        <v>43</v>
      </c>
      <c r="D16" s="150">
        <f t="shared" si="0"/>
        <v>119</v>
      </c>
      <c r="E16" s="149">
        <v>26</v>
      </c>
      <c r="F16" s="149">
        <v>11</v>
      </c>
    </row>
    <row r="17" spans="1:6" ht="15.75">
      <c r="A17" s="166" t="s">
        <v>273</v>
      </c>
      <c r="B17" s="149">
        <v>155</v>
      </c>
      <c r="C17" s="149">
        <v>253</v>
      </c>
      <c r="D17" s="150">
        <f t="shared" si="0"/>
        <v>-98</v>
      </c>
      <c r="E17" s="149">
        <v>1</v>
      </c>
      <c r="F17" s="149">
        <v>88</v>
      </c>
    </row>
    <row r="18" spans="1:6" ht="15.75">
      <c r="A18" s="166" t="s">
        <v>60</v>
      </c>
      <c r="B18" s="149">
        <v>114</v>
      </c>
      <c r="C18" s="149">
        <v>828</v>
      </c>
      <c r="D18" s="150">
        <f t="shared" si="0"/>
        <v>-714</v>
      </c>
      <c r="E18" s="149">
        <v>2</v>
      </c>
      <c r="F18" s="149">
        <v>320</v>
      </c>
    </row>
    <row r="19" spans="1:6" ht="15.75">
      <c r="A19" s="166" t="s">
        <v>142</v>
      </c>
      <c r="B19" s="149">
        <v>106</v>
      </c>
      <c r="C19" s="149">
        <v>44</v>
      </c>
      <c r="D19" s="150">
        <f t="shared" si="0"/>
        <v>62</v>
      </c>
      <c r="E19" s="149">
        <v>7</v>
      </c>
      <c r="F19" s="149">
        <v>12</v>
      </c>
    </row>
    <row r="20" spans="1:6" ht="15.75">
      <c r="A20" s="166" t="s">
        <v>66</v>
      </c>
      <c r="B20" s="149">
        <v>100</v>
      </c>
      <c r="C20" s="149">
        <v>42</v>
      </c>
      <c r="D20" s="150">
        <f t="shared" si="0"/>
        <v>58</v>
      </c>
      <c r="E20" s="149">
        <v>10</v>
      </c>
      <c r="F20" s="149">
        <v>13</v>
      </c>
    </row>
    <row r="21" spans="1:6" ht="15.75">
      <c r="A21" s="166" t="s">
        <v>274</v>
      </c>
      <c r="B21" s="149">
        <v>90</v>
      </c>
      <c r="C21" s="149">
        <v>42</v>
      </c>
      <c r="D21" s="150">
        <f t="shared" si="0"/>
        <v>48</v>
      </c>
      <c r="E21" s="149">
        <v>10</v>
      </c>
      <c r="F21" s="149">
        <v>15</v>
      </c>
    </row>
    <row r="22" spans="1:6" ht="15.75">
      <c r="A22" s="166" t="s">
        <v>276</v>
      </c>
      <c r="B22" s="149">
        <v>84</v>
      </c>
      <c r="C22" s="149">
        <v>84</v>
      </c>
      <c r="D22" s="150">
        <f t="shared" si="0"/>
        <v>0</v>
      </c>
      <c r="E22" s="149">
        <v>0</v>
      </c>
      <c r="F22" s="149">
        <v>29</v>
      </c>
    </row>
    <row r="23" spans="1:6" ht="15.75">
      <c r="A23" s="166" t="s">
        <v>146</v>
      </c>
      <c r="B23" s="149">
        <v>82</v>
      </c>
      <c r="C23" s="149">
        <v>138</v>
      </c>
      <c r="D23" s="150">
        <f t="shared" si="0"/>
        <v>-56</v>
      </c>
      <c r="E23" s="149">
        <v>1</v>
      </c>
      <c r="F23" s="149">
        <v>42</v>
      </c>
    </row>
    <row r="24" spans="1:6" ht="15.75">
      <c r="A24" s="166" t="s">
        <v>141</v>
      </c>
      <c r="B24" s="149">
        <v>77</v>
      </c>
      <c r="C24" s="149">
        <v>43</v>
      </c>
      <c r="D24" s="150">
        <f t="shared" si="0"/>
        <v>34</v>
      </c>
      <c r="E24" s="149">
        <v>10</v>
      </c>
      <c r="F24" s="149">
        <v>16</v>
      </c>
    </row>
    <row r="25" spans="1:6" ht="15" customHeight="1">
      <c r="A25" s="166" t="s">
        <v>275</v>
      </c>
      <c r="B25" s="149">
        <v>75</v>
      </c>
      <c r="C25" s="149">
        <v>95</v>
      </c>
      <c r="D25" s="150">
        <f t="shared" si="0"/>
        <v>-20</v>
      </c>
      <c r="E25" s="149">
        <v>1</v>
      </c>
      <c r="F25" s="149">
        <v>36</v>
      </c>
    </row>
    <row r="26" spans="1:6" ht="30" customHeight="1">
      <c r="A26" s="206" t="s">
        <v>3</v>
      </c>
      <c r="B26" s="206"/>
      <c r="C26" s="206"/>
      <c r="D26" s="206"/>
      <c r="E26" s="206"/>
      <c r="F26" s="206"/>
    </row>
    <row r="27" spans="1:6" ht="15.75">
      <c r="A27" s="166" t="s">
        <v>113</v>
      </c>
      <c r="B27" s="149">
        <v>1149</v>
      </c>
      <c r="C27" s="149">
        <v>451</v>
      </c>
      <c r="D27" s="150">
        <f>B27-C27</f>
        <v>698</v>
      </c>
      <c r="E27" s="149">
        <v>18</v>
      </c>
      <c r="F27" s="149">
        <v>186</v>
      </c>
    </row>
    <row r="28" spans="1:6" ht="15.75">
      <c r="A28" s="166" t="s">
        <v>115</v>
      </c>
      <c r="B28" s="149">
        <v>939</v>
      </c>
      <c r="C28" s="149">
        <v>470</v>
      </c>
      <c r="D28" s="150">
        <f aca="true" t="shared" si="1" ref="D28:D43">B28-C28</f>
        <v>469</v>
      </c>
      <c r="E28" s="149">
        <v>80</v>
      </c>
      <c r="F28" s="149">
        <v>137</v>
      </c>
    </row>
    <row r="29" spans="1:6" ht="15.75">
      <c r="A29" s="166" t="s">
        <v>110</v>
      </c>
      <c r="B29" s="149">
        <v>676</v>
      </c>
      <c r="C29" s="149">
        <v>347</v>
      </c>
      <c r="D29" s="150">
        <f t="shared" si="1"/>
        <v>329</v>
      </c>
      <c r="E29" s="149">
        <v>121</v>
      </c>
      <c r="F29" s="149">
        <v>98</v>
      </c>
    </row>
    <row r="30" spans="1:6" ht="15.75">
      <c r="A30" s="166" t="s">
        <v>132</v>
      </c>
      <c r="B30" s="149">
        <v>410</v>
      </c>
      <c r="C30" s="149">
        <v>75</v>
      </c>
      <c r="D30" s="150">
        <f t="shared" si="1"/>
        <v>335</v>
      </c>
      <c r="E30" s="149">
        <v>57</v>
      </c>
      <c r="F30" s="149">
        <v>27</v>
      </c>
    </row>
    <row r="31" spans="1:9" s="125" customFormat="1" ht="15.75">
      <c r="A31" s="166" t="s">
        <v>138</v>
      </c>
      <c r="B31" s="149">
        <v>403</v>
      </c>
      <c r="C31" s="149">
        <v>14</v>
      </c>
      <c r="D31" s="150">
        <f t="shared" si="1"/>
        <v>389</v>
      </c>
      <c r="E31" s="149">
        <v>85</v>
      </c>
      <c r="F31" s="149">
        <v>4</v>
      </c>
      <c r="I31" s="125" t="s">
        <v>214</v>
      </c>
    </row>
    <row r="32" spans="1:6" ht="15.75">
      <c r="A32" s="166" t="s">
        <v>139</v>
      </c>
      <c r="B32" s="149">
        <v>320</v>
      </c>
      <c r="C32" s="149">
        <v>76</v>
      </c>
      <c r="D32" s="150">
        <f t="shared" si="1"/>
        <v>244</v>
      </c>
      <c r="E32" s="149">
        <v>13</v>
      </c>
      <c r="F32" s="149">
        <v>30</v>
      </c>
    </row>
    <row r="33" spans="1:6" ht="15.75">
      <c r="A33" s="166" t="s">
        <v>199</v>
      </c>
      <c r="B33" s="149">
        <v>260</v>
      </c>
      <c r="C33" s="149">
        <v>184</v>
      </c>
      <c r="D33" s="150">
        <f t="shared" si="1"/>
        <v>76</v>
      </c>
      <c r="E33" s="149">
        <v>8</v>
      </c>
      <c r="F33" s="149">
        <v>54</v>
      </c>
    </row>
    <row r="34" spans="1:6" ht="15.75">
      <c r="A34" s="166" t="s">
        <v>114</v>
      </c>
      <c r="B34" s="149">
        <v>257</v>
      </c>
      <c r="C34" s="149">
        <v>227</v>
      </c>
      <c r="D34" s="150">
        <f t="shared" si="1"/>
        <v>30</v>
      </c>
      <c r="E34" s="149">
        <v>18</v>
      </c>
      <c r="F34" s="149">
        <v>68</v>
      </c>
    </row>
    <row r="35" spans="1:6" ht="15.75">
      <c r="A35" s="166" t="s">
        <v>132</v>
      </c>
      <c r="B35" s="149">
        <v>165</v>
      </c>
      <c r="C35" s="149">
        <v>14</v>
      </c>
      <c r="D35" s="150">
        <f t="shared" si="1"/>
        <v>151</v>
      </c>
      <c r="E35" s="149">
        <v>7</v>
      </c>
      <c r="F35" s="149">
        <v>6</v>
      </c>
    </row>
    <row r="36" spans="1:6" ht="15.75">
      <c r="A36" s="166" t="s">
        <v>111</v>
      </c>
      <c r="B36" s="149">
        <v>135</v>
      </c>
      <c r="C36" s="149">
        <v>40</v>
      </c>
      <c r="D36" s="150">
        <f t="shared" si="1"/>
        <v>95</v>
      </c>
      <c r="E36" s="149">
        <v>23</v>
      </c>
      <c r="F36" s="149">
        <v>9</v>
      </c>
    </row>
    <row r="37" spans="1:6" ht="15.75">
      <c r="A37" s="166" t="s">
        <v>59</v>
      </c>
      <c r="B37" s="149">
        <v>128</v>
      </c>
      <c r="C37" s="149">
        <v>32</v>
      </c>
      <c r="D37" s="150">
        <f t="shared" si="1"/>
        <v>96</v>
      </c>
      <c r="E37" s="149">
        <v>26</v>
      </c>
      <c r="F37" s="149">
        <v>14</v>
      </c>
    </row>
    <row r="38" spans="1:6" ht="15.75">
      <c r="A38" s="166" t="s">
        <v>198</v>
      </c>
      <c r="B38" s="149">
        <v>110</v>
      </c>
      <c r="C38" s="149">
        <v>166</v>
      </c>
      <c r="D38" s="150">
        <f t="shared" si="1"/>
        <v>-56</v>
      </c>
      <c r="E38" s="149">
        <v>3</v>
      </c>
      <c r="F38" s="149">
        <v>60</v>
      </c>
    </row>
    <row r="39" spans="1:6" ht="15.75">
      <c r="A39" s="166" t="s">
        <v>116</v>
      </c>
      <c r="B39" s="149">
        <v>106</v>
      </c>
      <c r="C39" s="149">
        <v>6</v>
      </c>
      <c r="D39" s="150">
        <f t="shared" si="1"/>
        <v>100</v>
      </c>
      <c r="E39" s="149">
        <v>20</v>
      </c>
      <c r="F39" s="149">
        <v>2</v>
      </c>
    </row>
    <row r="40" spans="1:6" ht="15.75">
      <c r="A40" s="166" t="s">
        <v>112</v>
      </c>
      <c r="B40" s="149">
        <v>100</v>
      </c>
      <c r="C40" s="149">
        <v>48</v>
      </c>
      <c r="D40" s="150">
        <f t="shared" si="1"/>
        <v>52</v>
      </c>
      <c r="E40" s="149">
        <v>24</v>
      </c>
      <c r="F40" s="149">
        <v>17</v>
      </c>
    </row>
    <row r="41" spans="1:6" ht="15.75">
      <c r="A41" s="166" t="s">
        <v>109</v>
      </c>
      <c r="B41" s="149">
        <v>95</v>
      </c>
      <c r="C41" s="149">
        <v>39</v>
      </c>
      <c r="D41" s="150">
        <f t="shared" si="1"/>
        <v>56</v>
      </c>
      <c r="E41" s="149">
        <v>12</v>
      </c>
      <c r="F41" s="149">
        <v>10</v>
      </c>
    </row>
    <row r="42" spans="1:6" ht="15.75">
      <c r="A42" s="166" t="s">
        <v>217</v>
      </c>
      <c r="B42" s="149">
        <v>92</v>
      </c>
      <c r="C42" s="149">
        <v>46</v>
      </c>
      <c r="D42" s="150">
        <f t="shared" si="1"/>
        <v>46</v>
      </c>
      <c r="E42" s="149">
        <v>28</v>
      </c>
      <c r="F42" s="149">
        <v>17</v>
      </c>
    </row>
    <row r="43" spans="1:6" ht="15.75">
      <c r="A43" s="166" t="s">
        <v>277</v>
      </c>
      <c r="B43" s="149">
        <v>92</v>
      </c>
      <c r="C43" s="149">
        <v>14</v>
      </c>
      <c r="D43" s="150">
        <f t="shared" si="1"/>
        <v>78</v>
      </c>
      <c r="E43" s="149">
        <v>21</v>
      </c>
      <c r="F43" s="149">
        <v>2</v>
      </c>
    </row>
    <row r="44" spans="1:6" ht="18.75">
      <c r="A44" s="207" t="s">
        <v>2</v>
      </c>
      <c r="B44" s="208"/>
      <c r="C44" s="208"/>
      <c r="D44" s="208"/>
      <c r="E44" s="208"/>
      <c r="F44" s="209"/>
    </row>
    <row r="45" spans="1:6" ht="15.75">
      <c r="A45" s="165" t="s">
        <v>101</v>
      </c>
      <c r="B45" s="132">
        <v>3349</v>
      </c>
      <c r="C45" s="132">
        <v>1467</v>
      </c>
      <c r="D45" s="132">
        <f>B45-C45</f>
        <v>1882</v>
      </c>
      <c r="E45" s="132">
        <v>250</v>
      </c>
      <c r="F45" s="132">
        <v>460</v>
      </c>
    </row>
    <row r="46" spans="1:6" ht="15.75">
      <c r="A46" s="165" t="s">
        <v>106</v>
      </c>
      <c r="B46" s="132">
        <v>3140</v>
      </c>
      <c r="C46" s="132">
        <v>1147</v>
      </c>
      <c r="D46" s="132">
        <f aca="true" t="shared" si="2" ref="D46:D61">B46-C46</f>
        <v>1993</v>
      </c>
      <c r="E46" s="132">
        <v>553</v>
      </c>
      <c r="F46" s="132">
        <v>327</v>
      </c>
    </row>
    <row r="47" spans="1:6" ht="15.75">
      <c r="A47" s="165" t="s">
        <v>97</v>
      </c>
      <c r="B47" s="132">
        <v>1078</v>
      </c>
      <c r="C47" s="132">
        <v>69</v>
      </c>
      <c r="D47" s="132">
        <f t="shared" si="2"/>
        <v>1009</v>
      </c>
      <c r="E47" s="132">
        <v>236</v>
      </c>
      <c r="F47" s="132">
        <v>21</v>
      </c>
    </row>
    <row r="48" spans="1:6" ht="15.75">
      <c r="A48" s="165" t="s">
        <v>121</v>
      </c>
      <c r="B48" s="132">
        <v>545</v>
      </c>
      <c r="C48" s="132">
        <v>43</v>
      </c>
      <c r="D48" s="132">
        <f t="shared" si="2"/>
        <v>502</v>
      </c>
      <c r="E48" s="132">
        <v>115</v>
      </c>
      <c r="F48" s="132">
        <v>12</v>
      </c>
    </row>
    <row r="49" spans="1:6" ht="15.75">
      <c r="A49" s="165" t="s">
        <v>127</v>
      </c>
      <c r="B49" s="132">
        <v>153</v>
      </c>
      <c r="C49" s="132">
        <v>7</v>
      </c>
      <c r="D49" s="132">
        <f t="shared" si="2"/>
        <v>146</v>
      </c>
      <c r="E49" s="132">
        <v>36</v>
      </c>
      <c r="F49" s="132">
        <v>1</v>
      </c>
    </row>
    <row r="50" spans="1:6" ht="15.75">
      <c r="A50" s="165" t="s">
        <v>155</v>
      </c>
      <c r="B50" s="132">
        <v>149</v>
      </c>
      <c r="C50" s="132">
        <v>15</v>
      </c>
      <c r="D50" s="132">
        <f t="shared" si="2"/>
        <v>134</v>
      </c>
      <c r="E50" s="132">
        <v>34</v>
      </c>
      <c r="F50" s="132">
        <v>6</v>
      </c>
    </row>
    <row r="51" spans="1:6" ht="15.75">
      <c r="A51" s="165" t="s">
        <v>158</v>
      </c>
      <c r="B51" s="132">
        <v>135</v>
      </c>
      <c r="C51" s="132">
        <v>144</v>
      </c>
      <c r="D51" s="132">
        <f t="shared" si="2"/>
        <v>-9</v>
      </c>
      <c r="E51" s="132">
        <v>5</v>
      </c>
      <c r="F51" s="132">
        <v>58</v>
      </c>
    </row>
    <row r="52" spans="1:6" ht="15.75">
      <c r="A52" s="165" t="s">
        <v>68</v>
      </c>
      <c r="B52" s="132">
        <v>128</v>
      </c>
      <c r="C52" s="132">
        <v>109</v>
      </c>
      <c r="D52" s="132">
        <f t="shared" si="2"/>
        <v>19</v>
      </c>
      <c r="E52" s="132">
        <v>6</v>
      </c>
      <c r="F52" s="132">
        <v>35</v>
      </c>
    </row>
    <row r="53" spans="1:6" ht="15.75">
      <c r="A53" s="165" t="s">
        <v>154</v>
      </c>
      <c r="B53" s="132">
        <v>114</v>
      </c>
      <c r="C53" s="132">
        <v>63</v>
      </c>
      <c r="D53" s="132">
        <f t="shared" si="2"/>
        <v>51</v>
      </c>
      <c r="E53" s="132">
        <v>8</v>
      </c>
      <c r="F53" s="132">
        <v>14</v>
      </c>
    </row>
    <row r="54" spans="1:6" ht="16.5" customHeight="1">
      <c r="A54" s="165" t="s">
        <v>278</v>
      </c>
      <c r="B54" s="132">
        <v>108</v>
      </c>
      <c r="C54" s="132">
        <v>46</v>
      </c>
      <c r="D54" s="132">
        <f t="shared" si="2"/>
        <v>62</v>
      </c>
      <c r="E54" s="132">
        <v>10</v>
      </c>
      <c r="F54" s="132">
        <v>11</v>
      </c>
    </row>
    <row r="55" spans="1:6" ht="15.75">
      <c r="A55" s="165" t="s">
        <v>157</v>
      </c>
      <c r="B55" s="132">
        <v>107</v>
      </c>
      <c r="C55" s="132">
        <v>33</v>
      </c>
      <c r="D55" s="132">
        <f t="shared" si="2"/>
        <v>74</v>
      </c>
      <c r="E55" s="132">
        <v>1</v>
      </c>
      <c r="F55" s="132">
        <v>10</v>
      </c>
    </row>
    <row r="56" spans="1:6" ht="15.75">
      <c r="A56" s="165" t="s">
        <v>130</v>
      </c>
      <c r="B56" s="132">
        <v>91</v>
      </c>
      <c r="C56" s="132">
        <v>52</v>
      </c>
      <c r="D56" s="132">
        <f t="shared" si="2"/>
        <v>39</v>
      </c>
      <c r="E56" s="132">
        <v>10</v>
      </c>
      <c r="F56" s="132">
        <v>16</v>
      </c>
    </row>
    <row r="57" spans="1:6" ht="15.75">
      <c r="A57" s="165" t="s">
        <v>135</v>
      </c>
      <c r="B57" s="132">
        <v>91</v>
      </c>
      <c r="C57" s="132">
        <v>0</v>
      </c>
      <c r="D57" s="132">
        <f t="shared" si="2"/>
        <v>91</v>
      </c>
      <c r="E57" s="132">
        <v>17</v>
      </c>
      <c r="F57" s="132">
        <v>0</v>
      </c>
    </row>
    <row r="58" spans="1:6" ht="15.75">
      <c r="A58" s="165" t="s">
        <v>156</v>
      </c>
      <c r="B58" s="132">
        <v>87</v>
      </c>
      <c r="C58" s="132">
        <v>4</v>
      </c>
      <c r="D58" s="132">
        <f t="shared" si="2"/>
        <v>83</v>
      </c>
      <c r="E58" s="132">
        <v>47</v>
      </c>
      <c r="F58" s="132">
        <v>2</v>
      </c>
    </row>
    <row r="59" spans="1:6" ht="15.75">
      <c r="A59" s="165" t="s">
        <v>153</v>
      </c>
      <c r="B59" s="132">
        <v>80</v>
      </c>
      <c r="C59" s="132">
        <v>24</v>
      </c>
      <c r="D59" s="132">
        <f t="shared" si="2"/>
        <v>56</v>
      </c>
      <c r="E59" s="132">
        <v>29</v>
      </c>
      <c r="F59" s="132">
        <v>7</v>
      </c>
    </row>
    <row r="60" spans="1:6" ht="15.75">
      <c r="A60" s="165" t="s">
        <v>134</v>
      </c>
      <c r="B60" s="132">
        <v>77</v>
      </c>
      <c r="C60" s="132">
        <v>3</v>
      </c>
      <c r="D60" s="132">
        <f t="shared" si="2"/>
        <v>74</v>
      </c>
      <c r="E60" s="132">
        <v>11</v>
      </c>
      <c r="F60" s="132">
        <v>1</v>
      </c>
    </row>
    <row r="61" spans="1:6" ht="15.75">
      <c r="A61" s="165" t="s">
        <v>159</v>
      </c>
      <c r="B61" s="132">
        <v>76</v>
      </c>
      <c r="C61" s="132">
        <v>120</v>
      </c>
      <c r="D61" s="132">
        <f t="shared" si="2"/>
        <v>-44</v>
      </c>
      <c r="E61" s="132">
        <v>6</v>
      </c>
      <c r="F61" s="132">
        <v>35</v>
      </c>
    </row>
    <row r="62" spans="1:6" ht="18.75">
      <c r="A62" s="206" t="s">
        <v>1</v>
      </c>
      <c r="B62" s="206"/>
      <c r="C62" s="206"/>
      <c r="D62" s="206"/>
      <c r="E62" s="206"/>
      <c r="F62" s="206"/>
    </row>
    <row r="63" spans="1:6" ht="15.75">
      <c r="A63" s="165" t="s">
        <v>105</v>
      </c>
      <c r="B63" s="132">
        <v>963</v>
      </c>
      <c r="C63" s="132">
        <v>44</v>
      </c>
      <c r="D63" s="132">
        <f aca="true" t="shared" si="3" ref="D63:D79">B63-C63</f>
        <v>919</v>
      </c>
      <c r="E63" s="132">
        <v>148</v>
      </c>
      <c r="F63" s="132">
        <v>7</v>
      </c>
    </row>
    <row r="64" spans="1:6" ht="15.75">
      <c r="A64" s="165" t="s">
        <v>95</v>
      </c>
      <c r="B64" s="132">
        <v>759</v>
      </c>
      <c r="C64" s="132">
        <v>136</v>
      </c>
      <c r="D64" s="132">
        <f t="shared" si="3"/>
        <v>623</v>
      </c>
      <c r="E64" s="132">
        <v>188</v>
      </c>
      <c r="F64" s="132">
        <v>32</v>
      </c>
    </row>
    <row r="65" spans="1:6" ht="15.75">
      <c r="A65" s="165" t="s">
        <v>88</v>
      </c>
      <c r="B65" s="132">
        <v>440</v>
      </c>
      <c r="C65" s="132">
        <v>252</v>
      </c>
      <c r="D65" s="132">
        <f t="shared" si="3"/>
        <v>188</v>
      </c>
      <c r="E65" s="132">
        <v>19</v>
      </c>
      <c r="F65" s="132">
        <v>84</v>
      </c>
    </row>
    <row r="66" spans="1:6" ht="15.75">
      <c r="A66" s="165" t="s">
        <v>69</v>
      </c>
      <c r="B66" s="132">
        <v>342</v>
      </c>
      <c r="C66" s="132">
        <v>53</v>
      </c>
      <c r="D66" s="132">
        <f t="shared" si="3"/>
        <v>289</v>
      </c>
      <c r="E66" s="132">
        <v>12</v>
      </c>
      <c r="F66" s="132">
        <v>12</v>
      </c>
    </row>
    <row r="67" spans="1:6" ht="15.75">
      <c r="A67" s="165" t="s">
        <v>56</v>
      </c>
      <c r="B67" s="132">
        <v>198</v>
      </c>
      <c r="C67" s="132">
        <v>6</v>
      </c>
      <c r="D67" s="132">
        <f t="shared" si="3"/>
        <v>192</v>
      </c>
      <c r="E67" s="132">
        <v>40</v>
      </c>
      <c r="F67" s="132">
        <v>1</v>
      </c>
    </row>
    <row r="68" spans="1:6" ht="15.75">
      <c r="A68" s="165" t="s">
        <v>161</v>
      </c>
      <c r="B68" s="132">
        <v>183</v>
      </c>
      <c r="C68" s="132">
        <v>95</v>
      </c>
      <c r="D68" s="132">
        <f t="shared" si="3"/>
        <v>88</v>
      </c>
      <c r="E68" s="132">
        <v>11</v>
      </c>
      <c r="F68" s="132">
        <v>24</v>
      </c>
    </row>
    <row r="69" spans="1:6" ht="15.75">
      <c r="A69" s="165" t="s">
        <v>279</v>
      </c>
      <c r="B69" s="132">
        <v>167</v>
      </c>
      <c r="C69" s="132">
        <v>8</v>
      </c>
      <c r="D69" s="132">
        <f t="shared" si="3"/>
        <v>159</v>
      </c>
      <c r="E69" s="132">
        <v>15</v>
      </c>
      <c r="F69" s="132">
        <v>1</v>
      </c>
    </row>
    <row r="70" spans="1:6" ht="15.75">
      <c r="A70" s="165" t="s">
        <v>160</v>
      </c>
      <c r="B70" s="132">
        <v>122</v>
      </c>
      <c r="C70" s="132">
        <v>69</v>
      </c>
      <c r="D70" s="132">
        <f t="shared" si="3"/>
        <v>53</v>
      </c>
      <c r="E70" s="132">
        <v>2</v>
      </c>
      <c r="F70" s="132">
        <v>12</v>
      </c>
    </row>
    <row r="71" spans="1:6" ht="15.75">
      <c r="A71" s="165" t="s">
        <v>162</v>
      </c>
      <c r="B71" s="132">
        <v>109</v>
      </c>
      <c r="C71" s="132">
        <v>102</v>
      </c>
      <c r="D71" s="132">
        <f t="shared" si="3"/>
        <v>7</v>
      </c>
      <c r="E71" s="132">
        <v>9</v>
      </c>
      <c r="F71" s="132">
        <v>33</v>
      </c>
    </row>
    <row r="72" spans="1:6" ht="15.75">
      <c r="A72" s="165" t="s">
        <v>282</v>
      </c>
      <c r="B72" s="132">
        <v>106</v>
      </c>
      <c r="C72" s="132">
        <v>16</v>
      </c>
      <c r="D72" s="132">
        <f t="shared" si="3"/>
        <v>90</v>
      </c>
      <c r="E72" s="132">
        <v>20</v>
      </c>
      <c r="F72" s="132">
        <v>3</v>
      </c>
    </row>
    <row r="73" spans="1:6" ht="15.75">
      <c r="A73" s="165" t="s">
        <v>163</v>
      </c>
      <c r="B73" s="132">
        <v>93</v>
      </c>
      <c r="C73" s="132">
        <v>66</v>
      </c>
      <c r="D73" s="132">
        <f t="shared" si="3"/>
        <v>27</v>
      </c>
      <c r="E73" s="132">
        <v>5</v>
      </c>
      <c r="F73" s="132">
        <v>25</v>
      </c>
    </row>
    <row r="74" spans="1:6" ht="15.75">
      <c r="A74" s="165" t="s">
        <v>164</v>
      </c>
      <c r="B74" s="132">
        <v>92</v>
      </c>
      <c r="C74" s="132">
        <v>115</v>
      </c>
      <c r="D74" s="132">
        <f t="shared" si="3"/>
        <v>-23</v>
      </c>
      <c r="E74" s="132">
        <v>3</v>
      </c>
      <c r="F74" s="132">
        <v>26</v>
      </c>
    </row>
    <row r="75" spans="1:6" ht="15.75">
      <c r="A75" s="165" t="s">
        <v>131</v>
      </c>
      <c r="B75" s="132">
        <v>89</v>
      </c>
      <c r="C75" s="132">
        <v>9</v>
      </c>
      <c r="D75" s="132">
        <f t="shared" si="3"/>
        <v>80</v>
      </c>
      <c r="E75" s="132">
        <v>5</v>
      </c>
      <c r="F75" s="132">
        <v>2</v>
      </c>
    </row>
    <row r="76" spans="1:6" ht="15.75">
      <c r="A76" s="165" t="s">
        <v>200</v>
      </c>
      <c r="B76" s="132">
        <v>88</v>
      </c>
      <c r="C76" s="132">
        <v>45</v>
      </c>
      <c r="D76" s="132">
        <f t="shared" si="3"/>
        <v>43</v>
      </c>
      <c r="E76" s="132">
        <v>18</v>
      </c>
      <c r="F76" s="132">
        <v>12</v>
      </c>
    </row>
    <row r="77" spans="1:6" ht="15.75">
      <c r="A77" s="165" t="s">
        <v>280</v>
      </c>
      <c r="B77" s="132">
        <v>71</v>
      </c>
      <c r="C77" s="132">
        <v>12</v>
      </c>
      <c r="D77" s="132">
        <f t="shared" si="3"/>
        <v>59</v>
      </c>
      <c r="E77" s="132">
        <v>9</v>
      </c>
      <c r="F77" s="132">
        <v>4</v>
      </c>
    </row>
    <row r="78" spans="1:6" ht="15.75">
      <c r="A78" s="165" t="s">
        <v>281</v>
      </c>
      <c r="B78" s="132">
        <v>63</v>
      </c>
      <c r="C78" s="132">
        <v>65</v>
      </c>
      <c r="D78" s="132">
        <f t="shared" si="3"/>
        <v>-2</v>
      </c>
      <c r="E78" s="132">
        <v>4</v>
      </c>
      <c r="F78" s="132">
        <v>19</v>
      </c>
    </row>
    <row r="79" spans="1:6" ht="15.75">
      <c r="A79" s="165" t="s">
        <v>165</v>
      </c>
      <c r="B79" s="132">
        <v>48</v>
      </c>
      <c r="C79" s="132">
        <v>21</v>
      </c>
      <c r="D79" s="132">
        <f t="shared" si="3"/>
        <v>27</v>
      </c>
      <c r="E79" s="132">
        <v>3</v>
      </c>
      <c r="F79" s="132">
        <v>8</v>
      </c>
    </row>
    <row r="80" spans="1:6" ht="18.75">
      <c r="A80" s="206" t="s">
        <v>5</v>
      </c>
      <c r="B80" s="206"/>
      <c r="C80" s="206"/>
      <c r="D80" s="206"/>
      <c r="E80" s="206"/>
      <c r="F80" s="206"/>
    </row>
    <row r="81" spans="1:6" ht="15.75">
      <c r="A81" s="166" t="s">
        <v>215</v>
      </c>
      <c r="B81" s="149">
        <v>1888</v>
      </c>
      <c r="C81" s="149">
        <v>243</v>
      </c>
      <c r="D81" s="150">
        <f aca="true" t="shared" si="4" ref="D81:D97">B81-C81</f>
        <v>1645</v>
      </c>
      <c r="E81" s="149">
        <v>205</v>
      </c>
      <c r="F81" s="149">
        <v>49</v>
      </c>
    </row>
    <row r="82" spans="1:6" ht="15.75">
      <c r="A82" s="166" t="s">
        <v>98</v>
      </c>
      <c r="B82" s="149">
        <v>1403</v>
      </c>
      <c r="C82" s="149">
        <v>167</v>
      </c>
      <c r="D82" s="150">
        <f t="shared" si="4"/>
        <v>1236</v>
      </c>
      <c r="E82" s="149">
        <v>304</v>
      </c>
      <c r="F82" s="149">
        <v>47</v>
      </c>
    </row>
    <row r="83" spans="1:6" ht="15.75">
      <c r="A83" s="166" t="s">
        <v>99</v>
      </c>
      <c r="B83" s="149">
        <v>929</v>
      </c>
      <c r="C83" s="149">
        <v>65</v>
      </c>
      <c r="D83" s="150">
        <f t="shared" si="4"/>
        <v>864</v>
      </c>
      <c r="E83" s="149">
        <v>238</v>
      </c>
      <c r="F83" s="149">
        <v>14</v>
      </c>
    </row>
    <row r="84" spans="1:6" ht="15.75">
      <c r="A84" s="166" t="s">
        <v>71</v>
      </c>
      <c r="B84" s="149">
        <v>820</v>
      </c>
      <c r="C84" s="149">
        <v>75</v>
      </c>
      <c r="D84" s="150">
        <f t="shared" si="4"/>
        <v>745</v>
      </c>
      <c r="E84" s="149">
        <v>207</v>
      </c>
      <c r="F84" s="149">
        <v>17</v>
      </c>
    </row>
    <row r="85" spans="1:6" ht="15.75">
      <c r="A85" s="166" t="s">
        <v>83</v>
      </c>
      <c r="B85" s="149">
        <v>501</v>
      </c>
      <c r="C85" s="149">
        <v>22</v>
      </c>
      <c r="D85" s="150">
        <f t="shared" si="4"/>
        <v>479</v>
      </c>
      <c r="E85" s="149">
        <v>138</v>
      </c>
      <c r="F85" s="149">
        <v>4</v>
      </c>
    </row>
    <row r="86" spans="1:6" ht="15.75">
      <c r="A86" s="166" t="s">
        <v>266</v>
      </c>
      <c r="B86" s="149">
        <v>431</v>
      </c>
      <c r="C86" s="149">
        <v>26</v>
      </c>
      <c r="D86" s="150">
        <f t="shared" si="4"/>
        <v>405</v>
      </c>
      <c r="E86" s="149">
        <v>66</v>
      </c>
      <c r="F86" s="149">
        <v>5</v>
      </c>
    </row>
    <row r="87" spans="1:6" ht="15.75">
      <c r="A87" s="166" t="s">
        <v>212</v>
      </c>
      <c r="B87" s="149">
        <v>314</v>
      </c>
      <c r="C87" s="149">
        <v>5</v>
      </c>
      <c r="D87" s="150">
        <f t="shared" si="4"/>
        <v>309</v>
      </c>
      <c r="E87" s="149">
        <v>48</v>
      </c>
      <c r="F87" s="149">
        <v>0</v>
      </c>
    </row>
    <row r="88" spans="1:6" ht="15.75" customHeight="1">
      <c r="A88" s="166" t="s">
        <v>170</v>
      </c>
      <c r="B88" s="149">
        <v>291</v>
      </c>
      <c r="C88" s="149">
        <v>137</v>
      </c>
      <c r="D88" s="150">
        <f t="shared" si="4"/>
        <v>154</v>
      </c>
      <c r="E88" s="149">
        <v>55</v>
      </c>
      <c r="F88" s="149">
        <v>40</v>
      </c>
    </row>
    <row r="89" spans="1:6" ht="18.75" customHeight="1">
      <c r="A89" s="166" t="s">
        <v>166</v>
      </c>
      <c r="B89" s="149">
        <v>145</v>
      </c>
      <c r="C89" s="149">
        <v>24</v>
      </c>
      <c r="D89" s="150">
        <f t="shared" si="4"/>
        <v>121</v>
      </c>
      <c r="E89" s="149">
        <v>30</v>
      </c>
      <c r="F89" s="149">
        <v>7</v>
      </c>
    </row>
    <row r="90" spans="1:6" ht="15.75">
      <c r="A90" s="166" t="s">
        <v>61</v>
      </c>
      <c r="B90" s="149">
        <v>105</v>
      </c>
      <c r="C90" s="149">
        <v>25</v>
      </c>
      <c r="D90" s="150">
        <f t="shared" si="4"/>
        <v>80</v>
      </c>
      <c r="E90" s="149">
        <v>3</v>
      </c>
      <c r="F90" s="149">
        <v>8</v>
      </c>
    </row>
    <row r="91" spans="1:6" ht="15.75">
      <c r="A91" s="166" t="s">
        <v>137</v>
      </c>
      <c r="B91" s="149">
        <v>104</v>
      </c>
      <c r="C91" s="149">
        <v>12</v>
      </c>
      <c r="D91" s="150">
        <f t="shared" si="4"/>
        <v>92</v>
      </c>
      <c r="E91" s="149">
        <v>62</v>
      </c>
      <c r="F91" s="149">
        <v>5</v>
      </c>
    </row>
    <row r="92" spans="1:6" ht="15.75">
      <c r="A92" s="166" t="s">
        <v>168</v>
      </c>
      <c r="B92" s="149">
        <v>82</v>
      </c>
      <c r="C92" s="149">
        <v>14</v>
      </c>
      <c r="D92" s="150">
        <f t="shared" si="4"/>
        <v>68</v>
      </c>
      <c r="E92" s="149">
        <v>17</v>
      </c>
      <c r="F92" s="149">
        <v>2</v>
      </c>
    </row>
    <row r="93" spans="1:6" ht="15.75">
      <c r="A93" s="166" t="s">
        <v>72</v>
      </c>
      <c r="B93" s="149">
        <v>73</v>
      </c>
      <c r="C93" s="149">
        <v>18</v>
      </c>
      <c r="D93" s="150">
        <f t="shared" si="4"/>
        <v>55</v>
      </c>
      <c r="E93" s="149">
        <v>31</v>
      </c>
      <c r="F93" s="149">
        <v>3</v>
      </c>
    </row>
    <row r="94" spans="1:6" ht="15.75">
      <c r="A94" s="166" t="s">
        <v>213</v>
      </c>
      <c r="B94" s="149">
        <v>63</v>
      </c>
      <c r="C94" s="149">
        <v>6</v>
      </c>
      <c r="D94" s="150">
        <f t="shared" si="4"/>
        <v>57</v>
      </c>
      <c r="E94" s="149">
        <v>50</v>
      </c>
      <c r="F94" s="149">
        <v>1</v>
      </c>
    </row>
    <row r="95" spans="1:6" ht="15.75">
      <c r="A95" s="166" t="s">
        <v>169</v>
      </c>
      <c r="B95" s="149">
        <v>58</v>
      </c>
      <c r="C95" s="149">
        <v>18</v>
      </c>
      <c r="D95" s="150">
        <f t="shared" si="4"/>
        <v>40</v>
      </c>
      <c r="E95" s="149">
        <v>5</v>
      </c>
      <c r="F95" s="149">
        <v>3</v>
      </c>
    </row>
    <row r="96" spans="1:6" ht="15.75">
      <c r="A96" s="166" t="s">
        <v>167</v>
      </c>
      <c r="B96" s="149">
        <v>53</v>
      </c>
      <c r="C96" s="149">
        <v>6</v>
      </c>
      <c r="D96" s="150">
        <f t="shared" si="4"/>
        <v>47</v>
      </c>
      <c r="E96" s="149">
        <v>8</v>
      </c>
      <c r="F96" s="149">
        <v>2</v>
      </c>
    </row>
    <row r="97" spans="1:6" ht="15.75">
      <c r="A97" s="166" t="s">
        <v>70</v>
      </c>
      <c r="B97" s="149">
        <v>49</v>
      </c>
      <c r="C97" s="149">
        <v>105</v>
      </c>
      <c r="D97" s="150">
        <f t="shared" si="4"/>
        <v>-56</v>
      </c>
      <c r="E97" s="149">
        <v>20</v>
      </c>
      <c r="F97" s="149">
        <v>30</v>
      </c>
    </row>
    <row r="98" spans="1:6" ht="18.75">
      <c r="A98" s="206" t="s">
        <v>6</v>
      </c>
      <c r="B98" s="206"/>
      <c r="C98" s="206"/>
      <c r="D98" s="206"/>
      <c r="E98" s="206"/>
      <c r="F98" s="206"/>
    </row>
    <row r="99" spans="1:6" ht="15.75">
      <c r="A99" s="165" t="s">
        <v>84</v>
      </c>
      <c r="B99" s="132">
        <v>613</v>
      </c>
      <c r="C99" s="132">
        <v>29</v>
      </c>
      <c r="D99" s="132">
        <f aca="true" t="shared" si="5" ref="D99:D115">B99-C99</f>
        <v>584</v>
      </c>
      <c r="E99" s="132">
        <v>149</v>
      </c>
      <c r="F99" s="132">
        <v>9</v>
      </c>
    </row>
    <row r="100" spans="1:6" ht="15.75">
      <c r="A100" s="165" t="s">
        <v>85</v>
      </c>
      <c r="B100" s="132">
        <v>511</v>
      </c>
      <c r="C100" s="132">
        <v>21</v>
      </c>
      <c r="D100" s="132">
        <f t="shared" si="5"/>
        <v>490</v>
      </c>
      <c r="E100" s="132">
        <v>156</v>
      </c>
      <c r="F100" s="132">
        <v>7</v>
      </c>
    </row>
    <row r="101" spans="1:6" ht="15.75">
      <c r="A101" s="165" t="s">
        <v>269</v>
      </c>
      <c r="B101" s="132">
        <v>381</v>
      </c>
      <c r="C101" s="132">
        <v>26</v>
      </c>
      <c r="D101" s="132">
        <f t="shared" si="5"/>
        <v>355</v>
      </c>
      <c r="E101" s="132">
        <v>67</v>
      </c>
      <c r="F101" s="132">
        <v>1</v>
      </c>
    </row>
    <row r="102" spans="1:6" ht="15.75">
      <c r="A102" s="165" t="s">
        <v>90</v>
      </c>
      <c r="B102" s="132">
        <v>375</v>
      </c>
      <c r="C102" s="132">
        <v>22</v>
      </c>
      <c r="D102" s="132">
        <f t="shared" si="5"/>
        <v>353</v>
      </c>
      <c r="E102" s="132">
        <v>113</v>
      </c>
      <c r="F102" s="132">
        <v>9</v>
      </c>
    </row>
    <row r="103" spans="1:6" ht="15.75">
      <c r="A103" s="165" t="s">
        <v>271</v>
      </c>
      <c r="B103" s="132">
        <v>340</v>
      </c>
      <c r="C103" s="132">
        <v>11</v>
      </c>
      <c r="D103" s="132">
        <f t="shared" si="5"/>
        <v>329</v>
      </c>
      <c r="E103" s="132">
        <v>88</v>
      </c>
      <c r="F103" s="132">
        <v>6</v>
      </c>
    </row>
    <row r="104" spans="1:6" ht="15.75">
      <c r="A104" s="165" t="s">
        <v>270</v>
      </c>
      <c r="B104" s="132">
        <v>338</v>
      </c>
      <c r="C104" s="132">
        <v>14</v>
      </c>
      <c r="D104" s="132">
        <f t="shared" si="5"/>
        <v>324</v>
      </c>
      <c r="E104" s="132">
        <v>78</v>
      </c>
      <c r="F104" s="132">
        <v>2</v>
      </c>
    </row>
    <row r="105" spans="1:6" ht="15.75">
      <c r="A105" s="165" t="s">
        <v>128</v>
      </c>
      <c r="B105" s="132">
        <v>275</v>
      </c>
      <c r="C105" s="132">
        <v>3</v>
      </c>
      <c r="D105" s="132">
        <f t="shared" si="5"/>
        <v>272</v>
      </c>
      <c r="E105" s="132">
        <v>129</v>
      </c>
      <c r="F105" s="132">
        <v>0</v>
      </c>
    </row>
    <row r="106" spans="1:6" ht="15.75">
      <c r="A106" s="165" t="s">
        <v>80</v>
      </c>
      <c r="B106" s="132">
        <v>274</v>
      </c>
      <c r="C106" s="132">
        <v>30</v>
      </c>
      <c r="D106" s="132">
        <f t="shared" si="5"/>
        <v>244</v>
      </c>
      <c r="E106" s="132">
        <v>136</v>
      </c>
      <c r="F106" s="132">
        <v>12</v>
      </c>
    </row>
    <row r="107" spans="1:6" ht="21" customHeight="1">
      <c r="A107" s="165" t="s">
        <v>117</v>
      </c>
      <c r="B107" s="132">
        <v>261</v>
      </c>
      <c r="C107" s="132">
        <v>0</v>
      </c>
      <c r="D107" s="132">
        <f t="shared" si="5"/>
        <v>261</v>
      </c>
      <c r="E107" s="132">
        <v>87</v>
      </c>
      <c r="F107" s="132">
        <v>0</v>
      </c>
    </row>
    <row r="108" spans="1:6" ht="15.75">
      <c r="A108" s="165" t="s">
        <v>91</v>
      </c>
      <c r="B108" s="132">
        <v>231</v>
      </c>
      <c r="C108" s="132">
        <v>18</v>
      </c>
      <c r="D108" s="132">
        <f t="shared" si="5"/>
        <v>213</v>
      </c>
      <c r="E108" s="132">
        <v>42</v>
      </c>
      <c r="F108" s="132">
        <v>7</v>
      </c>
    </row>
    <row r="109" spans="1:6" ht="16.5" customHeight="1">
      <c r="A109" s="165" t="s">
        <v>123</v>
      </c>
      <c r="B109" s="132">
        <v>220</v>
      </c>
      <c r="C109" s="132">
        <v>15</v>
      </c>
      <c r="D109" s="132">
        <f t="shared" si="5"/>
        <v>205</v>
      </c>
      <c r="E109" s="132">
        <v>47</v>
      </c>
      <c r="F109" s="132">
        <v>2</v>
      </c>
    </row>
    <row r="110" spans="1:6" ht="15.75">
      <c r="A110" s="165" t="s">
        <v>283</v>
      </c>
      <c r="B110" s="132">
        <v>192</v>
      </c>
      <c r="C110" s="132">
        <v>1</v>
      </c>
      <c r="D110" s="132">
        <f t="shared" si="5"/>
        <v>191</v>
      </c>
      <c r="E110" s="132">
        <v>33</v>
      </c>
      <c r="F110" s="132">
        <v>0</v>
      </c>
    </row>
    <row r="111" spans="1:6" ht="15.75">
      <c r="A111" s="165" t="s">
        <v>125</v>
      </c>
      <c r="B111" s="132">
        <v>164</v>
      </c>
      <c r="C111" s="132">
        <v>11</v>
      </c>
      <c r="D111" s="132">
        <f t="shared" si="5"/>
        <v>153</v>
      </c>
      <c r="E111" s="132">
        <v>31</v>
      </c>
      <c r="F111" s="132">
        <v>3</v>
      </c>
    </row>
    <row r="112" spans="1:6" ht="15.75">
      <c r="A112" s="165" t="s">
        <v>284</v>
      </c>
      <c r="B112" s="132">
        <v>153</v>
      </c>
      <c r="C112" s="132">
        <v>7</v>
      </c>
      <c r="D112" s="132">
        <f t="shared" si="5"/>
        <v>146</v>
      </c>
      <c r="E112" s="132">
        <v>63</v>
      </c>
      <c r="F112" s="132">
        <v>3</v>
      </c>
    </row>
    <row r="113" spans="1:6" ht="15.75">
      <c r="A113" s="165" t="s">
        <v>107</v>
      </c>
      <c r="B113" s="132">
        <v>149</v>
      </c>
      <c r="C113" s="132">
        <v>1</v>
      </c>
      <c r="D113" s="132">
        <f t="shared" si="5"/>
        <v>148</v>
      </c>
      <c r="E113" s="132">
        <v>34</v>
      </c>
      <c r="F113" s="132">
        <v>0</v>
      </c>
    </row>
    <row r="114" spans="1:6" ht="15.75">
      <c r="A114" s="165" t="s">
        <v>126</v>
      </c>
      <c r="B114" s="132">
        <v>145</v>
      </c>
      <c r="C114" s="132">
        <v>7</v>
      </c>
      <c r="D114" s="132">
        <f t="shared" si="5"/>
        <v>138</v>
      </c>
      <c r="E114" s="132">
        <v>44</v>
      </c>
      <c r="F114" s="132">
        <v>2</v>
      </c>
    </row>
    <row r="115" spans="1:6" ht="15.75">
      <c r="A115" s="165" t="s">
        <v>136</v>
      </c>
      <c r="B115" s="132">
        <v>129</v>
      </c>
      <c r="C115" s="132">
        <v>8</v>
      </c>
      <c r="D115" s="132">
        <f t="shared" si="5"/>
        <v>121</v>
      </c>
      <c r="E115" s="132">
        <v>22</v>
      </c>
      <c r="F115" s="132">
        <v>0</v>
      </c>
    </row>
    <row r="116" spans="1:6" ht="18.75">
      <c r="A116" s="206" t="s">
        <v>51</v>
      </c>
      <c r="B116" s="206"/>
      <c r="C116" s="206"/>
      <c r="D116" s="206"/>
      <c r="E116" s="206"/>
      <c r="F116" s="206"/>
    </row>
    <row r="117" spans="1:6" ht="15.75">
      <c r="A117" s="165" t="s">
        <v>102</v>
      </c>
      <c r="B117" s="132">
        <v>2770</v>
      </c>
      <c r="C117" s="132">
        <v>478</v>
      </c>
      <c r="D117" s="132">
        <f>B117-C117</f>
        <v>2292</v>
      </c>
      <c r="E117" s="132">
        <v>545</v>
      </c>
      <c r="F117" s="132">
        <v>143</v>
      </c>
    </row>
    <row r="118" spans="1:6" ht="15.75">
      <c r="A118" s="165" t="s">
        <v>119</v>
      </c>
      <c r="B118" s="132">
        <v>343</v>
      </c>
      <c r="C118" s="132">
        <v>3</v>
      </c>
      <c r="D118" s="132">
        <f aca="true" t="shared" si="6" ref="D118:D133">B118-C118</f>
        <v>340</v>
      </c>
      <c r="E118" s="132">
        <v>58</v>
      </c>
      <c r="F118" s="132">
        <v>0</v>
      </c>
    </row>
    <row r="119" spans="1:6" ht="15.75">
      <c r="A119" s="165" t="s">
        <v>89</v>
      </c>
      <c r="B119" s="132">
        <v>321</v>
      </c>
      <c r="C119" s="132">
        <v>3</v>
      </c>
      <c r="D119" s="132">
        <f t="shared" si="6"/>
        <v>318</v>
      </c>
      <c r="E119" s="132">
        <v>48</v>
      </c>
      <c r="F119" s="132">
        <v>2</v>
      </c>
    </row>
    <row r="120" spans="1:6" ht="15.75">
      <c r="A120" s="165" t="s">
        <v>120</v>
      </c>
      <c r="B120" s="132">
        <v>229</v>
      </c>
      <c r="C120" s="132">
        <v>2</v>
      </c>
      <c r="D120" s="132">
        <f t="shared" si="6"/>
        <v>227</v>
      </c>
      <c r="E120" s="132">
        <v>54</v>
      </c>
      <c r="F120" s="132">
        <v>0</v>
      </c>
    </row>
    <row r="121" spans="1:6" ht="15.75">
      <c r="A121" s="165" t="s">
        <v>122</v>
      </c>
      <c r="B121" s="132">
        <v>216</v>
      </c>
      <c r="C121" s="132">
        <v>11</v>
      </c>
      <c r="D121" s="132">
        <f t="shared" si="6"/>
        <v>205</v>
      </c>
      <c r="E121" s="132">
        <v>51</v>
      </c>
      <c r="F121" s="132">
        <v>1</v>
      </c>
    </row>
    <row r="122" spans="1:6" ht="15.75">
      <c r="A122" s="165" t="s">
        <v>118</v>
      </c>
      <c r="B122" s="132">
        <v>172</v>
      </c>
      <c r="C122" s="132">
        <v>4</v>
      </c>
      <c r="D122" s="132">
        <f t="shared" si="6"/>
        <v>168</v>
      </c>
      <c r="E122" s="132">
        <v>82</v>
      </c>
      <c r="F122" s="132">
        <v>1</v>
      </c>
    </row>
    <row r="123" spans="1:6" ht="15.75">
      <c r="A123" s="165" t="s">
        <v>285</v>
      </c>
      <c r="B123" s="132">
        <v>168</v>
      </c>
      <c r="C123" s="132">
        <v>0</v>
      </c>
      <c r="D123" s="132">
        <f t="shared" si="6"/>
        <v>168</v>
      </c>
      <c r="E123" s="132">
        <v>43</v>
      </c>
      <c r="F123" s="132">
        <v>0</v>
      </c>
    </row>
    <row r="124" spans="1:6" ht="15.75">
      <c r="A124" s="165" t="s">
        <v>184</v>
      </c>
      <c r="B124" s="132">
        <v>114</v>
      </c>
      <c r="C124" s="132">
        <v>23</v>
      </c>
      <c r="D124" s="132">
        <f t="shared" si="6"/>
        <v>91</v>
      </c>
      <c r="E124" s="132">
        <v>19</v>
      </c>
      <c r="F124" s="132">
        <v>5</v>
      </c>
    </row>
    <row r="125" spans="1:6" ht="15.75">
      <c r="A125" s="165" t="s">
        <v>177</v>
      </c>
      <c r="B125" s="132">
        <v>98</v>
      </c>
      <c r="C125" s="132">
        <v>35</v>
      </c>
      <c r="D125" s="132">
        <f t="shared" si="6"/>
        <v>63</v>
      </c>
      <c r="E125" s="132">
        <v>14</v>
      </c>
      <c r="F125" s="132">
        <v>8</v>
      </c>
    </row>
    <row r="126" spans="1:6" ht="15.75">
      <c r="A126" s="165" t="s">
        <v>129</v>
      </c>
      <c r="B126" s="132">
        <v>80</v>
      </c>
      <c r="C126" s="132">
        <v>3</v>
      </c>
      <c r="D126" s="132">
        <f t="shared" si="6"/>
        <v>77</v>
      </c>
      <c r="E126" s="132">
        <v>19</v>
      </c>
      <c r="F126" s="132">
        <v>2</v>
      </c>
    </row>
    <row r="127" spans="1:6" ht="18.75" customHeight="1">
      <c r="A127" s="165" t="s">
        <v>176</v>
      </c>
      <c r="B127" s="132">
        <v>76</v>
      </c>
      <c r="C127" s="132">
        <v>26</v>
      </c>
      <c r="D127" s="132">
        <f t="shared" si="6"/>
        <v>50</v>
      </c>
      <c r="E127" s="132">
        <v>33</v>
      </c>
      <c r="F127" s="132">
        <v>7</v>
      </c>
    </row>
    <row r="128" spans="1:6" ht="15.75">
      <c r="A128" s="165" t="s">
        <v>183</v>
      </c>
      <c r="B128" s="132">
        <v>72</v>
      </c>
      <c r="C128" s="132">
        <v>7</v>
      </c>
      <c r="D128" s="132">
        <f t="shared" si="6"/>
        <v>65</v>
      </c>
      <c r="E128" s="132">
        <v>15</v>
      </c>
      <c r="F128" s="132">
        <v>1</v>
      </c>
    </row>
    <row r="129" spans="1:6" ht="15.75">
      <c r="A129" s="165" t="s">
        <v>179</v>
      </c>
      <c r="B129" s="132">
        <v>64</v>
      </c>
      <c r="C129" s="132">
        <v>3</v>
      </c>
      <c r="D129" s="132">
        <f t="shared" si="6"/>
        <v>61</v>
      </c>
      <c r="E129" s="132">
        <v>38</v>
      </c>
      <c r="F129" s="132">
        <v>3</v>
      </c>
    </row>
    <row r="130" spans="1:6" ht="15.75">
      <c r="A130" s="165" t="s">
        <v>180</v>
      </c>
      <c r="B130" s="132">
        <v>63</v>
      </c>
      <c r="C130" s="132">
        <v>7</v>
      </c>
      <c r="D130" s="132">
        <f t="shared" si="6"/>
        <v>56</v>
      </c>
      <c r="E130" s="132">
        <v>16</v>
      </c>
      <c r="F130" s="132">
        <v>2</v>
      </c>
    </row>
    <row r="131" spans="1:6" ht="15.75">
      <c r="A131" s="165" t="s">
        <v>178</v>
      </c>
      <c r="B131" s="132">
        <v>60</v>
      </c>
      <c r="C131" s="132">
        <v>8</v>
      </c>
      <c r="D131" s="132">
        <f t="shared" si="6"/>
        <v>52</v>
      </c>
      <c r="E131" s="132">
        <v>10</v>
      </c>
      <c r="F131" s="132">
        <v>2</v>
      </c>
    </row>
    <row r="132" spans="1:6" ht="15.75">
      <c r="A132" s="165" t="s">
        <v>181</v>
      </c>
      <c r="B132" s="132">
        <v>49</v>
      </c>
      <c r="C132" s="132">
        <v>7</v>
      </c>
      <c r="D132" s="132">
        <f t="shared" si="6"/>
        <v>42</v>
      </c>
      <c r="E132" s="132">
        <v>1</v>
      </c>
      <c r="F132" s="132">
        <v>1</v>
      </c>
    </row>
    <row r="133" spans="1:6" ht="15.75">
      <c r="A133" s="165" t="s">
        <v>286</v>
      </c>
      <c r="B133" s="132">
        <v>49</v>
      </c>
      <c r="C133" s="132">
        <v>0</v>
      </c>
      <c r="D133" s="132">
        <f t="shared" si="6"/>
        <v>49</v>
      </c>
      <c r="E133" s="132">
        <v>18</v>
      </c>
      <c r="F133" s="132">
        <v>0</v>
      </c>
    </row>
    <row r="134" spans="1:6" ht="18.75">
      <c r="A134" s="206" t="s">
        <v>4</v>
      </c>
      <c r="B134" s="206"/>
      <c r="C134" s="206"/>
      <c r="D134" s="206"/>
      <c r="E134" s="206"/>
      <c r="F134" s="206"/>
    </row>
    <row r="135" spans="1:6" ht="15.75">
      <c r="A135" s="165" t="s">
        <v>218</v>
      </c>
      <c r="B135" s="132">
        <v>3906</v>
      </c>
      <c r="C135" s="132">
        <v>99</v>
      </c>
      <c r="D135" s="132">
        <f>B135-C135</f>
        <v>3807</v>
      </c>
      <c r="E135" s="132">
        <v>562</v>
      </c>
      <c r="F135" s="132">
        <v>15</v>
      </c>
    </row>
    <row r="136" spans="1:6" ht="15.75">
      <c r="A136" s="165" t="s">
        <v>219</v>
      </c>
      <c r="B136" s="132">
        <v>1892</v>
      </c>
      <c r="C136" s="132">
        <v>21</v>
      </c>
      <c r="D136" s="132">
        <f aca="true" t="shared" si="7" ref="D136:D151">B136-C136</f>
        <v>1871</v>
      </c>
      <c r="E136" s="132">
        <v>568</v>
      </c>
      <c r="F136" s="132">
        <v>4</v>
      </c>
    </row>
    <row r="137" spans="1:6" ht="15.75">
      <c r="A137" s="165" t="s">
        <v>220</v>
      </c>
      <c r="B137" s="132">
        <v>1101</v>
      </c>
      <c r="C137" s="132">
        <v>47</v>
      </c>
      <c r="D137" s="132">
        <f t="shared" si="7"/>
        <v>1054</v>
      </c>
      <c r="E137" s="132">
        <v>268</v>
      </c>
      <c r="F137" s="132">
        <v>5</v>
      </c>
    </row>
    <row r="138" spans="1:6" ht="15.75">
      <c r="A138" s="165" t="s">
        <v>221</v>
      </c>
      <c r="B138" s="132">
        <v>668</v>
      </c>
      <c r="C138" s="132">
        <v>30</v>
      </c>
      <c r="D138" s="132">
        <f t="shared" si="7"/>
        <v>638</v>
      </c>
      <c r="E138" s="132">
        <v>144</v>
      </c>
      <c r="F138" s="132">
        <v>4</v>
      </c>
    </row>
    <row r="139" spans="1:6" ht="15.75">
      <c r="A139" s="165" t="s">
        <v>222</v>
      </c>
      <c r="B139" s="132">
        <v>586</v>
      </c>
      <c r="C139" s="132">
        <v>7</v>
      </c>
      <c r="D139" s="132">
        <f t="shared" si="7"/>
        <v>579</v>
      </c>
      <c r="E139" s="132">
        <v>95</v>
      </c>
      <c r="F139" s="132">
        <v>2</v>
      </c>
    </row>
    <row r="140" spans="1:6" ht="15.75">
      <c r="A140" s="165" t="s">
        <v>223</v>
      </c>
      <c r="B140" s="132">
        <v>540</v>
      </c>
      <c r="C140" s="132">
        <v>8</v>
      </c>
      <c r="D140" s="132">
        <f t="shared" si="7"/>
        <v>532</v>
      </c>
      <c r="E140" s="132">
        <v>128</v>
      </c>
      <c r="F140" s="132">
        <v>1</v>
      </c>
    </row>
    <row r="141" spans="1:6" ht="15.75">
      <c r="A141" s="165" t="s">
        <v>224</v>
      </c>
      <c r="B141" s="132">
        <v>485</v>
      </c>
      <c r="C141" s="132">
        <v>156</v>
      </c>
      <c r="D141" s="132">
        <f t="shared" si="7"/>
        <v>329</v>
      </c>
      <c r="E141" s="132">
        <v>53</v>
      </c>
      <c r="F141" s="132">
        <v>28</v>
      </c>
    </row>
    <row r="142" spans="1:6" ht="15.75">
      <c r="A142" s="165" t="s">
        <v>225</v>
      </c>
      <c r="B142" s="132">
        <v>402</v>
      </c>
      <c r="C142" s="132">
        <v>11</v>
      </c>
      <c r="D142" s="132">
        <f t="shared" si="7"/>
        <v>391</v>
      </c>
      <c r="E142" s="132">
        <v>96</v>
      </c>
      <c r="F142" s="132">
        <v>5</v>
      </c>
    </row>
    <row r="143" spans="1:6" ht="15.75">
      <c r="A143" s="165" t="s">
        <v>226</v>
      </c>
      <c r="B143" s="132">
        <v>345</v>
      </c>
      <c r="C143" s="132">
        <v>53</v>
      </c>
      <c r="D143" s="132">
        <f t="shared" si="7"/>
        <v>292</v>
      </c>
      <c r="E143" s="132">
        <v>56</v>
      </c>
      <c r="F143" s="132">
        <v>6</v>
      </c>
    </row>
    <row r="144" spans="1:6" ht="15.75">
      <c r="A144" s="165" t="s">
        <v>227</v>
      </c>
      <c r="B144" s="132">
        <v>275</v>
      </c>
      <c r="C144" s="132">
        <v>8</v>
      </c>
      <c r="D144" s="132">
        <f t="shared" si="7"/>
        <v>267</v>
      </c>
      <c r="E144" s="132">
        <v>47</v>
      </c>
      <c r="F144" s="132">
        <v>0</v>
      </c>
    </row>
    <row r="145" spans="1:6" ht="15.75">
      <c r="A145" s="165" t="s">
        <v>228</v>
      </c>
      <c r="B145" s="132">
        <v>189</v>
      </c>
      <c r="C145" s="132">
        <v>30</v>
      </c>
      <c r="D145" s="132">
        <f t="shared" si="7"/>
        <v>159</v>
      </c>
      <c r="E145" s="132">
        <v>8</v>
      </c>
      <c r="F145" s="132">
        <v>9</v>
      </c>
    </row>
    <row r="146" spans="1:6" ht="15.75">
      <c r="A146" s="165" t="s">
        <v>229</v>
      </c>
      <c r="B146" s="132">
        <v>183</v>
      </c>
      <c r="C146" s="132">
        <v>24</v>
      </c>
      <c r="D146" s="132">
        <f t="shared" si="7"/>
        <v>159</v>
      </c>
      <c r="E146" s="132">
        <v>19</v>
      </c>
      <c r="F146" s="132">
        <v>5</v>
      </c>
    </row>
    <row r="147" spans="1:6" ht="15.75">
      <c r="A147" s="165" t="s">
        <v>230</v>
      </c>
      <c r="B147" s="132">
        <v>147</v>
      </c>
      <c r="C147" s="132">
        <v>5</v>
      </c>
      <c r="D147" s="132">
        <f t="shared" si="7"/>
        <v>142</v>
      </c>
      <c r="E147" s="132">
        <v>22</v>
      </c>
      <c r="F147" s="132">
        <v>1</v>
      </c>
    </row>
    <row r="148" spans="1:6" ht="15.75">
      <c r="A148" s="165" t="s">
        <v>231</v>
      </c>
      <c r="B148" s="132">
        <v>140</v>
      </c>
      <c r="C148" s="132">
        <v>1</v>
      </c>
      <c r="D148" s="132">
        <f t="shared" si="7"/>
        <v>139</v>
      </c>
      <c r="E148" s="132">
        <v>24</v>
      </c>
      <c r="F148" s="132">
        <v>0</v>
      </c>
    </row>
    <row r="149" spans="1:6" ht="15.75">
      <c r="A149" s="165" t="s">
        <v>232</v>
      </c>
      <c r="B149" s="132">
        <v>134</v>
      </c>
      <c r="C149" s="132">
        <v>24</v>
      </c>
      <c r="D149" s="132">
        <f t="shared" si="7"/>
        <v>110</v>
      </c>
      <c r="E149" s="132">
        <v>34</v>
      </c>
      <c r="F149" s="132">
        <v>3</v>
      </c>
    </row>
    <row r="150" spans="1:6" ht="15.75">
      <c r="A150" s="165" t="s">
        <v>233</v>
      </c>
      <c r="B150" s="132">
        <v>115</v>
      </c>
      <c r="C150" s="132">
        <v>2</v>
      </c>
      <c r="D150" s="132">
        <f t="shared" si="7"/>
        <v>113</v>
      </c>
      <c r="E150" s="132">
        <v>24</v>
      </c>
      <c r="F150" s="132">
        <v>0</v>
      </c>
    </row>
    <row r="151" spans="1:6" ht="15.75">
      <c r="A151" s="165" t="s">
        <v>234</v>
      </c>
      <c r="B151" s="132">
        <v>49</v>
      </c>
      <c r="C151" s="132">
        <v>1</v>
      </c>
      <c r="D151" s="132">
        <f t="shared" si="7"/>
        <v>48</v>
      </c>
      <c r="E151" s="132">
        <v>9</v>
      </c>
      <c r="F151" s="132">
        <v>0</v>
      </c>
    </row>
    <row r="152" spans="1:6" ht="15.75">
      <c r="A152" s="147"/>
      <c r="B152" s="148"/>
      <c r="C152" s="148"/>
      <c r="D152" s="148"/>
      <c r="E152" s="148"/>
      <c r="F152" s="148"/>
    </row>
  </sheetData>
  <sheetProtection/>
  <mergeCells count="17">
    <mergeCell ref="A98:F98"/>
    <mergeCell ref="A116:F116"/>
    <mergeCell ref="A134:F134"/>
    <mergeCell ref="A8:F8"/>
    <mergeCell ref="A26:F26"/>
    <mergeCell ref="A44:F44"/>
    <mergeCell ref="A62:F62"/>
    <mergeCell ref="A80:F80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2" r:id="rId1"/>
  <rowBreaks count="2" manualBreakCount="2">
    <brk id="61" max="5" man="1"/>
    <brk id="1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54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10.28125" defaultRowHeight="15"/>
  <cols>
    <col min="1" max="1" width="3.28125" style="50" customWidth="1"/>
    <col min="2" max="2" width="65.57421875" style="58" customWidth="1"/>
    <col min="3" max="3" width="22.421875" style="85" customWidth="1"/>
    <col min="4" max="250" width="9.140625" style="50" customWidth="1"/>
    <col min="251" max="251" width="4.28125" style="50" customWidth="1"/>
    <col min="252" max="252" width="31.140625" style="50" customWidth="1"/>
    <col min="253" max="255" width="10.00390625" style="50" customWidth="1"/>
    <col min="256" max="16384" width="10.28125" style="50" customWidth="1"/>
  </cols>
  <sheetData>
    <row r="1" spans="1:256" ht="34.5" customHeight="1">
      <c r="A1" s="210" t="s">
        <v>287</v>
      </c>
      <c r="B1" s="210"/>
      <c r="C1" s="21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256" ht="12.75" customHeight="1">
      <c r="B2" s="210" t="s">
        <v>52</v>
      </c>
      <c r="C2" s="21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ht="2.25" customHeight="1" thickBot="1"/>
    <row r="4" spans="1:3" ht="48.75" customHeight="1">
      <c r="A4" s="87" t="s">
        <v>47</v>
      </c>
      <c r="B4" s="88" t="s">
        <v>43</v>
      </c>
      <c r="C4" s="89" t="s">
        <v>53</v>
      </c>
    </row>
    <row r="5" spans="1:256" ht="15.75">
      <c r="A5" s="106">
        <v>1</v>
      </c>
      <c r="B5" s="84" t="s">
        <v>252</v>
      </c>
      <c r="C5" s="91">
        <v>37300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15.75">
      <c r="A6" s="106">
        <v>2</v>
      </c>
      <c r="B6" s="84" t="s">
        <v>147</v>
      </c>
      <c r="C6" s="91">
        <v>34525.33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15.75">
      <c r="A7" s="106">
        <v>3</v>
      </c>
      <c r="B7" s="84" t="s">
        <v>202</v>
      </c>
      <c r="C7" s="91">
        <v>20000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20.25" customHeight="1">
      <c r="A8" s="106">
        <v>4</v>
      </c>
      <c r="B8" s="84" t="s">
        <v>239</v>
      </c>
      <c r="C8" s="91">
        <v>20000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30.75" customHeight="1">
      <c r="A9" s="106">
        <v>5</v>
      </c>
      <c r="B9" s="84" t="s">
        <v>174</v>
      </c>
      <c r="C9" s="91">
        <v>17777.78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15.75">
      <c r="A10" s="106">
        <v>6</v>
      </c>
      <c r="B10" s="84" t="s">
        <v>144</v>
      </c>
      <c r="C10" s="91">
        <v>17000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15.75">
      <c r="A11" s="106">
        <v>7</v>
      </c>
      <c r="B11" s="84" t="s">
        <v>205</v>
      </c>
      <c r="C11" s="91">
        <v>16650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15.75">
      <c r="A12" s="106">
        <v>8</v>
      </c>
      <c r="B12" s="84" t="s">
        <v>74</v>
      </c>
      <c r="C12" s="91">
        <v>15500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15.75">
      <c r="A13" s="106">
        <v>9</v>
      </c>
      <c r="B13" s="84" t="s">
        <v>192</v>
      </c>
      <c r="C13" s="91">
        <v>15000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15.75">
      <c r="A14" s="106">
        <v>10</v>
      </c>
      <c r="B14" s="84" t="s">
        <v>244</v>
      </c>
      <c r="C14" s="91">
        <v>15000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15.75">
      <c r="A15" s="106">
        <v>11</v>
      </c>
      <c r="B15" s="84" t="s">
        <v>54</v>
      </c>
      <c r="C15" s="91">
        <v>15000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15.75">
      <c r="A16" s="106">
        <v>12</v>
      </c>
      <c r="B16" s="84" t="s">
        <v>288</v>
      </c>
      <c r="C16" s="91">
        <v>15000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15.75">
      <c r="A17" s="106">
        <v>13</v>
      </c>
      <c r="B17" s="84" t="s">
        <v>289</v>
      </c>
      <c r="C17" s="91">
        <v>14700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31.5">
      <c r="A18" s="106">
        <v>14</v>
      </c>
      <c r="B18" s="84" t="s">
        <v>175</v>
      </c>
      <c r="C18" s="91">
        <v>14666.67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15.75">
      <c r="A19" s="106">
        <v>15</v>
      </c>
      <c r="B19" s="84" t="s">
        <v>290</v>
      </c>
      <c r="C19" s="91">
        <v>14545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16.5" customHeight="1">
      <c r="A20" s="106">
        <v>16</v>
      </c>
      <c r="B20" s="84" t="s">
        <v>245</v>
      </c>
      <c r="C20" s="91">
        <v>14500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15.75">
      <c r="A21" s="106">
        <v>17</v>
      </c>
      <c r="B21" s="84" t="s">
        <v>143</v>
      </c>
      <c r="C21" s="91">
        <v>14373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17.25" customHeight="1">
      <c r="A22" s="106">
        <v>18</v>
      </c>
      <c r="B22" s="84" t="s">
        <v>240</v>
      </c>
      <c r="C22" s="91">
        <v>14000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15.75">
      <c r="A23" s="106">
        <v>19</v>
      </c>
      <c r="B23" s="84" t="s">
        <v>235</v>
      </c>
      <c r="C23" s="91">
        <v>13900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15.75">
      <c r="A24" s="106">
        <v>20</v>
      </c>
      <c r="B24" s="84" t="s">
        <v>216</v>
      </c>
      <c r="C24" s="91">
        <v>13861.54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15.75">
      <c r="A25" s="106">
        <v>21</v>
      </c>
      <c r="B25" s="84" t="s">
        <v>253</v>
      </c>
      <c r="C25" s="91">
        <v>13310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15.75">
      <c r="A26" s="106">
        <v>22</v>
      </c>
      <c r="B26" s="84" t="s">
        <v>178</v>
      </c>
      <c r="C26" s="91">
        <v>13058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15.75">
      <c r="A27" s="106">
        <v>23</v>
      </c>
      <c r="B27" s="143" t="s">
        <v>201</v>
      </c>
      <c r="C27" s="91">
        <v>13000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15.75">
      <c r="A28" s="106">
        <v>24</v>
      </c>
      <c r="B28" s="84" t="s">
        <v>187</v>
      </c>
      <c r="C28" s="91">
        <v>13000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ht="15.75">
      <c r="A29" s="106">
        <v>25</v>
      </c>
      <c r="B29" s="84" t="s">
        <v>236</v>
      </c>
      <c r="C29" s="91">
        <v>13000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15.75">
      <c r="A30" s="106">
        <v>26</v>
      </c>
      <c r="B30" s="84" t="s">
        <v>292</v>
      </c>
      <c r="C30" s="91">
        <v>12791.67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15.75">
      <c r="A31" s="106">
        <v>27</v>
      </c>
      <c r="B31" s="84" t="s">
        <v>67</v>
      </c>
      <c r="C31" s="91">
        <v>12500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5.75">
      <c r="A32" s="106">
        <v>28</v>
      </c>
      <c r="B32" s="84" t="s">
        <v>237</v>
      </c>
      <c r="C32" s="91">
        <v>12500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3" ht="15.75">
      <c r="A33" s="106">
        <v>29</v>
      </c>
      <c r="B33" s="86" t="s">
        <v>150</v>
      </c>
      <c r="C33" s="174">
        <v>12400</v>
      </c>
    </row>
    <row r="34" spans="1:3" ht="15.75">
      <c r="A34" s="106">
        <v>30</v>
      </c>
      <c r="B34" s="86" t="s">
        <v>172</v>
      </c>
      <c r="C34" s="174">
        <v>12377.78</v>
      </c>
    </row>
    <row r="35" spans="1:3" ht="15.75" customHeight="1">
      <c r="A35" s="106">
        <v>31</v>
      </c>
      <c r="B35" s="86" t="s">
        <v>66</v>
      </c>
      <c r="C35" s="174">
        <v>12341</v>
      </c>
    </row>
    <row r="36" spans="1:3" ht="15.75">
      <c r="A36" s="106">
        <v>32</v>
      </c>
      <c r="B36" s="96" t="s">
        <v>182</v>
      </c>
      <c r="C36" s="174">
        <v>12217.6</v>
      </c>
    </row>
    <row r="37" spans="1:3" ht="15.75">
      <c r="A37" s="106">
        <v>33</v>
      </c>
      <c r="B37" s="96" t="s">
        <v>291</v>
      </c>
      <c r="C37" s="174">
        <v>12075</v>
      </c>
    </row>
    <row r="38" spans="1:3" ht="15.75">
      <c r="A38" s="106">
        <v>34</v>
      </c>
      <c r="B38" s="96" t="s">
        <v>179</v>
      </c>
      <c r="C38" s="174">
        <v>12052.63</v>
      </c>
    </row>
    <row r="39" spans="1:3" ht="15.75">
      <c r="A39" s="106">
        <v>35</v>
      </c>
      <c r="B39" s="86" t="s">
        <v>246</v>
      </c>
      <c r="C39" s="174">
        <v>12000</v>
      </c>
    </row>
    <row r="40" spans="1:3" ht="15.75">
      <c r="A40" s="106">
        <v>36</v>
      </c>
      <c r="B40" s="86" t="s">
        <v>247</v>
      </c>
      <c r="C40" s="174">
        <v>12000</v>
      </c>
    </row>
    <row r="41" spans="1:3" ht="15.75">
      <c r="A41" s="106">
        <v>37</v>
      </c>
      <c r="B41" s="86" t="s">
        <v>275</v>
      </c>
      <c r="C41" s="174">
        <v>12000</v>
      </c>
    </row>
    <row r="42" spans="1:3" ht="15.75">
      <c r="A42" s="106">
        <v>38</v>
      </c>
      <c r="B42" s="86" t="s">
        <v>248</v>
      </c>
      <c r="C42" s="174">
        <v>12000</v>
      </c>
    </row>
    <row r="43" spans="1:3" ht="15.75">
      <c r="A43" s="106">
        <v>39</v>
      </c>
      <c r="B43" s="86" t="s">
        <v>190</v>
      </c>
      <c r="C43" s="174">
        <v>12000</v>
      </c>
    </row>
    <row r="44" spans="1:3" ht="15.75">
      <c r="A44" s="106">
        <v>40</v>
      </c>
      <c r="B44" s="86" t="s">
        <v>152</v>
      </c>
      <c r="C44" s="174">
        <v>12000</v>
      </c>
    </row>
    <row r="45" spans="1:3" ht="15.75">
      <c r="A45" s="106">
        <v>41</v>
      </c>
      <c r="B45" s="86" t="s">
        <v>249</v>
      </c>
      <c r="C45" s="174">
        <v>12000</v>
      </c>
    </row>
    <row r="46" spans="1:3" ht="15.75">
      <c r="A46" s="106">
        <v>42</v>
      </c>
      <c r="B46" s="86" t="s">
        <v>293</v>
      </c>
      <c r="C46" s="174">
        <v>12000</v>
      </c>
    </row>
    <row r="47" spans="1:3" ht="15.75">
      <c r="A47" s="106">
        <v>43</v>
      </c>
      <c r="B47" s="86" t="s">
        <v>206</v>
      </c>
      <c r="C47" s="174">
        <v>12000</v>
      </c>
    </row>
    <row r="48" spans="1:3" ht="15.75" customHeight="1">
      <c r="A48" s="106">
        <v>44</v>
      </c>
      <c r="B48" s="86" t="s">
        <v>173</v>
      </c>
      <c r="C48" s="174">
        <v>12000</v>
      </c>
    </row>
    <row r="49" spans="1:3" ht="15.75">
      <c r="A49" s="106">
        <v>45</v>
      </c>
      <c r="B49" s="86" t="s">
        <v>254</v>
      </c>
      <c r="C49" s="174">
        <v>12000</v>
      </c>
    </row>
    <row r="50" spans="1:3" ht="15.75">
      <c r="A50" s="106">
        <v>46</v>
      </c>
      <c r="B50" s="86" t="s">
        <v>250</v>
      </c>
      <c r="C50" s="174">
        <v>12000</v>
      </c>
    </row>
    <row r="51" spans="1:3" ht="15.75">
      <c r="A51" s="106">
        <v>47</v>
      </c>
      <c r="B51" s="86" t="s">
        <v>188</v>
      </c>
      <c r="C51" s="174">
        <v>12000</v>
      </c>
    </row>
    <row r="52" spans="1:3" ht="31.5">
      <c r="A52" s="152">
        <v>48</v>
      </c>
      <c r="B52" s="86" t="s">
        <v>204</v>
      </c>
      <c r="C52" s="174">
        <v>12000</v>
      </c>
    </row>
    <row r="53" spans="1:3" ht="15.75">
      <c r="A53" s="126">
        <v>49</v>
      </c>
      <c r="B53" s="154" t="s">
        <v>57</v>
      </c>
      <c r="C53" s="175">
        <v>12000</v>
      </c>
    </row>
    <row r="54" spans="1:3" ht="15.75" customHeight="1" thickBot="1">
      <c r="A54" s="153">
        <v>50</v>
      </c>
      <c r="B54" s="92" t="s">
        <v>197</v>
      </c>
      <c r="C54" s="176">
        <v>11966.5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106"/>
  <sheetViews>
    <sheetView view="pageBreakPreview" zoomScale="89" zoomScaleSheetLayoutView="89" zoomScalePageLayoutView="0" workbookViewId="0" topLeftCell="A1">
      <selection activeCell="E8" sqref="E8"/>
    </sheetView>
  </sheetViews>
  <sheetFormatPr defaultColWidth="8.8515625" defaultRowHeight="15"/>
  <cols>
    <col min="1" max="1" width="59.140625" style="50" customWidth="1"/>
    <col min="2" max="2" width="24.57421875" style="64" customWidth="1"/>
    <col min="3" max="3" width="8.8515625" style="127" customWidth="1"/>
    <col min="4" max="16384" width="8.8515625" style="1" customWidth="1"/>
  </cols>
  <sheetData>
    <row r="1" spans="1:2" ht="62.25" customHeight="1">
      <c r="A1" s="211" t="s">
        <v>294</v>
      </c>
      <c r="B1" s="211"/>
    </row>
    <row r="2" spans="1:2" ht="14.25" customHeight="1">
      <c r="A2" s="212"/>
      <c r="B2" s="212"/>
    </row>
    <row r="3" spans="1:2" ht="44.25" customHeight="1" thickBot="1">
      <c r="A3" s="51" t="s">
        <v>43</v>
      </c>
      <c r="B3" s="63" t="s">
        <v>55</v>
      </c>
    </row>
    <row r="4" spans="1:2" ht="40.5" customHeight="1" thickTop="1">
      <c r="A4" s="168" t="s">
        <v>29</v>
      </c>
      <c r="B4" s="169">
        <v>7493.657387755104</v>
      </c>
    </row>
    <row r="5" spans="1:3" s="103" customFormat="1" ht="15.75">
      <c r="A5" s="135" t="s">
        <v>202</v>
      </c>
      <c r="B5" s="155">
        <v>20000</v>
      </c>
      <c r="C5" s="128"/>
    </row>
    <row r="6" spans="1:3" s="103" customFormat="1" ht="15.75">
      <c r="A6" s="135" t="s">
        <v>239</v>
      </c>
      <c r="B6" s="155">
        <v>20000</v>
      </c>
      <c r="C6" s="128"/>
    </row>
    <row r="7" spans="1:3" s="103" customFormat="1" ht="15.75">
      <c r="A7" s="135" t="s">
        <v>144</v>
      </c>
      <c r="B7" s="155">
        <v>17000</v>
      </c>
      <c r="C7" s="128"/>
    </row>
    <row r="8" spans="1:3" s="103" customFormat="1" ht="31.5">
      <c r="A8" s="135" t="s">
        <v>205</v>
      </c>
      <c r="B8" s="155">
        <v>16650</v>
      </c>
      <c r="C8" s="128"/>
    </row>
    <row r="9" spans="1:3" s="103" customFormat="1" ht="15.75">
      <c r="A9" s="135" t="s">
        <v>289</v>
      </c>
      <c r="B9" s="155">
        <v>14700</v>
      </c>
      <c r="C9" s="128"/>
    </row>
    <row r="10" spans="1:3" s="103" customFormat="1" ht="15.75">
      <c r="A10" s="135" t="s">
        <v>290</v>
      </c>
      <c r="B10" s="155">
        <v>14545</v>
      </c>
      <c r="C10" s="128"/>
    </row>
    <row r="11" spans="1:3" s="103" customFormat="1" ht="15.75">
      <c r="A11" s="135" t="s">
        <v>143</v>
      </c>
      <c r="B11" s="155">
        <v>14373</v>
      </c>
      <c r="C11" s="128"/>
    </row>
    <row r="12" spans="1:3" s="103" customFormat="1" ht="15.75">
      <c r="A12" s="135" t="s">
        <v>240</v>
      </c>
      <c r="B12" s="155">
        <v>14000</v>
      </c>
      <c r="C12" s="128"/>
    </row>
    <row r="13" spans="1:3" s="103" customFormat="1" ht="15.75">
      <c r="A13" s="135" t="s">
        <v>253</v>
      </c>
      <c r="B13" s="155">
        <v>13310</v>
      </c>
      <c r="C13" s="128"/>
    </row>
    <row r="14" spans="1:3" s="103" customFormat="1" ht="16.5" thickBot="1">
      <c r="A14" s="158" t="s">
        <v>201</v>
      </c>
      <c r="B14" s="159">
        <v>13000</v>
      </c>
      <c r="C14" s="128"/>
    </row>
    <row r="15" spans="1:3" s="103" customFormat="1" ht="19.5" thickTop="1">
      <c r="A15" s="170" t="s">
        <v>3</v>
      </c>
      <c r="B15" s="171">
        <v>6448.879498607242</v>
      </c>
      <c r="C15" s="128"/>
    </row>
    <row r="16" spans="1:3" s="103" customFormat="1" ht="15.75">
      <c r="A16" s="135" t="s">
        <v>252</v>
      </c>
      <c r="B16" s="155">
        <v>37300</v>
      </c>
      <c r="C16" s="128"/>
    </row>
    <row r="17" spans="1:3" s="103" customFormat="1" ht="15.75">
      <c r="A17" s="135" t="s">
        <v>147</v>
      </c>
      <c r="B17" s="155">
        <v>34525.33</v>
      </c>
      <c r="C17" s="128"/>
    </row>
    <row r="18" spans="1:3" s="103" customFormat="1" ht="15.75">
      <c r="A18" s="135" t="s">
        <v>216</v>
      </c>
      <c r="B18" s="155">
        <v>13861.54</v>
      </c>
      <c r="C18" s="128"/>
    </row>
    <row r="19" spans="1:3" s="103" customFormat="1" ht="15.75">
      <c r="A19" s="135" t="s">
        <v>150</v>
      </c>
      <c r="B19" s="155">
        <v>12400</v>
      </c>
      <c r="C19" s="128"/>
    </row>
    <row r="20" spans="1:3" s="103" customFormat="1" ht="15.75">
      <c r="A20" s="135" t="s">
        <v>248</v>
      </c>
      <c r="B20" s="155">
        <v>12000</v>
      </c>
      <c r="C20" s="128"/>
    </row>
    <row r="21" spans="1:3" s="103" customFormat="1" ht="15.75">
      <c r="A21" s="135" t="s">
        <v>190</v>
      </c>
      <c r="B21" s="155">
        <v>12000</v>
      </c>
      <c r="C21" s="128"/>
    </row>
    <row r="22" spans="1:3" s="103" customFormat="1" ht="15.75">
      <c r="A22" s="135" t="s">
        <v>251</v>
      </c>
      <c r="B22" s="155">
        <v>11657.14</v>
      </c>
      <c r="C22" s="128"/>
    </row>
    <row r="23" spans="1:3" s="103" customFormat="1" ht="15.75">
      <c r="A23" s="135" t="s">
        <v>207</v>
      </c>
      <c r="B23" s="155">
        <v>11250</v>
      </c>
      <c r="C23" s="128"/>
    </row>
    <row r="24" spans="1:3" s="103" customFormat="1" ht="15.75">
      <c r="A24" s="135" t="s">
        <v>238</v>
      </c>
      <c r="B24" s="155">
        <v>11250</v>
      </c>
      <c r="C24" s="128"/>
    </row>
    <row r="25" spans="1:3" s="103" customFormat="1" ht="15.75">
      <c r="A25" s="135" t="s">
        <v>295</v>
      </c>
      <c r="B25" s="155">
        <v>10574.33</v>
      </c>
      <c r="C25" s="128"/>
    </row>
    <row r="26" spans="1:3" s="103" customFormat="1" ht="15.75">
      <c r="A26" s="135" t="s">
        <v>148</v>
      </c>
      <c r="B26" s="155">
        <v>10133.33</v>
      </c>
      <c r="C26" s="128"/>
    </row>
    <row r="27" spans="1:3" s="103" customFormat="1" ht="15.75">
      <c r="A27" s="135" t="s">
        <v>296</v>
      </c>
      <c r="B27" s="155">
        <v>10086</v>
      </c>
      <c r="C27" s="128"/>
    </row>
    <row r="28" spans="1:3" s="103" customFormat="1" ht="16.5" thickBot="1">
      <c r="A28" s="135" t="s">
        <v>149</v>
      </c>
      <c r="B28" s="155">
        <v>10074.67</v>
      </c>
      <c r="C28" s="128"/>
    </row>
    <row r="29" spans="1:3" s="103" customFormat="1" ht="19.5" thickTop="1">
      <c r="A29" s="170" t="s">
        <v>2</v>
      </c>
      <c r="B29" s="171">
        <v>5293.864699484831</v>
      </c>
      <c r="C29" s="128"/>
    </row>
    <row r="30" spans="1:3" s="103" customFormat="1" ht="15.75">
      <c r="A30" s="135" t="s">
        <v>235</v>
      </c>
      <c r="B30" s="155">
        <v>13900</v>
      </c>
      <c r="C30" s="128"/>
    </row>
    <row r="31" spans="1:3" s="103" customFormat="1" ht="15.75">
      <c r="A31" s="135" t="s">
        <v>67</v>
      </c>
      <c r="B31" s="155">
        <v>12500</v>
      </c>
      <c r="C31" s="128"/>
    </row>
    <row r="32" spans="1:3" s="103" customFormat="1" ht="15.75">
      <c r="A32" s="135" t="s">
        <v>152</v>
      </c>
      <c r="B32" s="155">
        <v>12000</v>
      </c>
      <c r="C32" s="128"/>
    </row>
    <row r="33" spans="1:3" s="103" customFormat="1" ht="15.75">
      <c r="A33" s="135" t="s">
        <v>249</v>
      </c>
      <c r="B33" s="155">
        <v>12000</v>
      </c>
      <c r="C33" s="128"/>
    </row>
    <row r="34" spans="1:3" s="103" customFormat="1" ht="16.5" customHeight="1">
      <c r="A34" s="135" t="s">
        <v>194</v>
      </c>
      <c r="B34" s="155">
        <v>11500</v>
      </c>
      <c r="C34" s="128"/>
    </row>
    <row r="35" spans="1:3" s="103" customFormat="1" ht="15.75">
      <c r="A35" s="135" t="s">
        <v>151</v>
      </c>
      <c r="B35" s="155">
        <v>10607.5</v>
      </c>
      <c r="C35" s="128"/>
    </row>
    <row r="36" spans="1:3" s="103" customFormat="1" ht="31.5">
      <c r="A36" s="135" t="s">
        <v>241</v>
      </c>
      <c r="B36" s="155">
        <v>10572</v>
      </c>
      <c r="C36" s="128"/>
    </row>
    <row r="37" spans="1:3" s="103" customFormat="1" ht="15.75">
      <c r="A37" s="135" t="s">
        <v>297</v>
      </c>
      <c r="B37" s="155">
        <v>10283.56</v>
      </c>
      <c r="C37" s="128"/>
    </row>
    <row r="38" spans="1:3" s="103" customFormat="1" ht="15.75">
      <c r="A38" s="135" t="s">
        <v>191</v>
      </c>
      <c r="B38" s="155">
        <v>10000</v>
      </c>
      <c r="C38" s="128"/>
    </row>
    <row r="39" spans="1:3" s="103" customFormat="1" ht="16.5" thickBot="1">
      <c r="A39" s="135" t="s">
        <v>256</v>
      </c>
      <c r="B39" s="155">
        <v>10000</v>
      </c>
      <c r="C39" s="128"/>
    </row>
    <row r="40" spans="1:3" s="103" customFormat="1" ht="19.5" thickTop="1">
      <c r="A40" s="170" t="s">
        <v>1</v>
      </c>
      <c r="B40" s="171">
        <v>6092.947920962199</v>
      </c>
      <c r="C40" s="128"/>
    </row>
    <row r="41" spans="1:3" s="103" customFormat="1" ht="15.75">
      <c r="A41" s="135" t="s">
        <v>56</v>
      </c>
      <c r="B41" s="155">
        <v>10300</v>
      </c>
      <c r="C41" s="128"/>
    </row>
    <row r="42" spans="1:3" s="103" customFormat="1" ht="18" customHeight="1">
      <c r="A42" s="135" t="s">
        <v>208</v>
      </c>
      <c r="B42" s="155">
        <v>10000</v>
      </c>
      <c r="C42" s="128"/>
    </row>
    <row r="43" spans="1:3" s="103" customFormat="1" ht="15.75">
      <c r="A43" s="135" t="s">
        <v>164</v>
      </c>
      <c r="B43" s="155">
        <v>10000</v>
      </c>
      <c r="C43" s="128"/>
    </row>
    <row r="44" spans="1:3" s="103" customFormat="1" ht="15.75">
      <c r="A44" s="134" t="s">
        <v>195</v>
      </c>
      <c r="B44" s="155">
        <v>8926</v>
      </c>
      <c r="C44" s="128"/>
    </row>
    <row r="45" spans="1:3" s="103" customFormat="1" ht="15.75">
      <c r="A45" s="135" t="s">
        <v>282</v>
      </c>
      <c r="B45" s="155">
        <v>8248</v>
      </c>
      <c r="C45" s="128"/>
    </row>
    <row r="46" spans="1:3" s="103" customFormat="1" ht="18" customHeight="1">
      <c r="A46" s="135" t="s">
        <v>203</v>
      </c>
      <c r="B46" s="155">
        <v>8120</v>
      </c>
      <c r="C46" s="128"/>
    </row>
    <row r="47" spans="1:3" s="103" customFormat="1" ht="15.75">
      <c r="A47" s="135" t="s">
        <v>200</v>
      </c>
      <c r="B47" s="155">
        <v>7920.08</v>
      </c>
      <c r="C47" s="128"/>
    </row>
    <row r="48" spans="1:3" s="103" customFormat="1" ht="15.75" customHeight="1">
      <c r="A48" s="135" t="s">
        <v>298</v>
      </c>
      <c r="B48" s="155">
        <v>7000</v>
      </c>
      <c r="C48" s="128"/>
    </row>
    <row r="49" spans="1:3" s="103" customFormat="1" ht="15.75">
      <c r="A49" s="135" t="s">
        <v>196</v>
      </c>
      <c r="B49" s="155">
        <v>7000</v>
      </c>
      <c r="C49" s="128"/>
    </row>
    <row r="50" spans="1:3" s="103" customFormat="1" ht="18" customHeight="1" thickBot="1">
      <c r="A50" s="135" t="s">
        <v>299</v>
      </c>
      <c r="B50" s="155">
        <v>7000</v>
      </c>
      <c r="C50" s="128"/>
    </row>
    <row r="51" spans="1:3" s="103" customFormat="1" ht="19.5" thickTop="1">
      <c r="A51" s="170" t="s">
        <v>5</v>
      </c>
      <c r="B51" s="171">
        <v>5949.614847328244</v>
      </c>
      <c r="C51" s="128"/>
    </row>
    <row r="52" spans="1:3" s="103" customFormat="1" ht="15.75">
      <c r="A52" s="135" t="s">
        <v>210</v>
      </c>
      <c r="B52" s="155">
        <v>9680</v>
      </c>
      <c r="C52" s="128"/>
    </row>
    <row r="53" spans="1:3" s="103" customFormat="1" ht="15.75">
      <c r="A53" s="135" t="s">
        <v>211</v>
      </c>
      <c r="B53" s="155">
        <v>9000</v>
      </c>
      <c r="C53" s="128"/>
    </row>
    <row r="54" spans="1:3" s="103" customFormat="1" ht="15.75">
      <c r="A54" s="135" t="s">
        <v>70</v>
      </c>
      <c r="B54" s="155">
        <v>8891</v>
      </c>
      <c r="C54" s="128"/>
    </row>
    <row r="55" spans="1:3" s="103" customFormat="1" ht="15.75">
      <c r="A55" s="135" t="s">
        <v>212</v>
      </c>
      <c r="B55" s="155">
        <v>8750</v>
      </c>
      <c r="C55" s="128"/>
    </row>
    <row r="56" spans="1:3" s="103" customFormat="1" ht="15.75">
      <c r="A56" s="135" t="s">
        <v>242</v>
      </c>
      <c r="B56" s="155">
        <v>8500</v>
      </c>
      <c r="C56" s="128"/>
    </row>
    <row r="57" spans="1:3" s="103" customFormat="1" ht="15.75">
      <c r="A57" s="135" t="s">
        <v>209</v>
      </c>
      <c r="B57" s="155">
        <v>8500</v>
      </c>
      <c r="C57" s="128"/>
    </row>
    <row r="58" spans="1:3" s="103" customFormat="1" ht="15.75">
      <c r="A58" s="135" t="s">
        <v>215</v>
      </c>
      <c r="B58" s="155">
        <v>7661.9</v>
      </c>
      <c r="C58" s="128"/>
    </row>
    <row r="59" spans="1:3" s="103" customFormat="1" ht="15.75">
      <c r="A59" s="135" t="s">
        <v>213</v>
      </c>
      <c r="B59" s="155">
        <v>7494</v>
      </c>
      <c r="C59" s="128"/>
    </row>
    <row r="60" spans="1:3" s="103" customFormat="1" ht="15.75">
      <c r="A60" s="135" t="s">
        <v>98</v>
      </c>
      <c r="B60" s="155">
        <v>7467.12</v>
      </c>
      <c r="C60" s="128"/>
    </row>
    <row r="61" spans="1:3" s="103" customFormat="1" ht="15.75">
      <c r="A61" s="135" t="s">
        <v>300</v>
      </c>
      <c r="B61" s="155">
        <v>7000</v>
      </c>
      <c r="C61" s="128"/>
    </row>
    <row r="62" spans="1:3" s="103" customFormat="1" ht="18.75">
      <c r="A62" s="172" t="s">
        <v>30</v>
      </c>
      <c r="B62" s="173">
        <v>7351.488735632184</v>
      </c>
      <c r="C62" s="128"/>
    </row>
    <row r="63" spans="1:3" s="103" customFormat="1" ht="15.75">
      <c r="A63" s="133" t="s">
        <v>50</v>
      </c>
      <c r="B63" s="156">
        <v>7930.74</v>
      </c>
      <c r="C63" s="128"/>
    </row>
    <row r="64" spans="1:3" s="103" customFormat="1" ht="15.75">
      <c r="A64" s="133" t="s">
        <v>73</v>
      </c>
      <c r="B64" s="156">
        <v>5321</v>
      </c>
      <c r="C64" s="128"/>
    </row>
    <row r="65" spans="1:3" s="103" customFormat="1" ht="15.75">
      <c r="A65" s="133" t="s">
        <v>301</v>
      </c>
      <c r="B65" s="156">
        <v>4670</v>
      </c>
      <c r="C65" s="128"/>
    </row>
    <row r="66" spans="1:3" s="103" customFormat="1" ht="15.75">
      <c r="A66" s="133" t="s">
        <v>171</v>
      </c>
      <c r="B66" s="156">
        <v>4476.28</v>
      </c>
      <c r="C66" s="128"/>
    </row>
    <row r="67" spans="1:3" s="103" customFormat="1" ht="16.5" thickBot="1">
      <c r="A67" s="136" t="s">
        <v>257</v>
      </c>
      <c r="B67" s="157">
        <v>4456</v>
      </c>
      <c r="C67" s="128"/>
    </row>
    <row r="68" spans="1:3" s="103" customFormat="1" ht="19.5" thickTop="1">
      <c r="A68" s="172" t="s">
        <v>6</v>
      </c>
      <c r="B68" s="173">
        <v>7237.375920775389</v>
      </c>
      <c r="C68" s="128"/>
    </row>
    <row r="69" spans="1:3" s="103" customFormat="1" ht="15.75">
      <c r="A69" s="133" t="s">
        <v>174</v>
      </c>
      <c r="B69" s="156">
        <v>17777.78</v>
      </c>
      <c r="C69" s="128"/>
    </row>
    <row r="70" spans="1:3" s="103" customFormat="1" ht="15.75">
      <c r="A70" s="133" t="s">
        <v>175</v>
      </c>
      <c r="B70" s="156">
        <v>14666.67</v>
      </c>
      <c r="C70" s="128"/>
    </row>
    <row r="71" spans="1:3" s="103" customFormat="1" ht="15.75">
      <c r="A71" s="133" t="s">
        <v>245</v>
      </c>
      <c r="B71" s="156">
        <v>14500</v>
      </c>
      <c r="C71" s="128"/>
    </row>
    <row r="72" spans="1:3" s="103" customFormat="1" ht="15.75">
      <c r="A72" s="133" t="s">
        <v>236</v>
      </c>
      <c r="B72" s="156">
        <v>13000</v>
      </c>
      <c r="C72" s="128"/>
    </row>
    <row r="73" spans="1:3" s="103" customFormat="1" ht="15.75">
      <c r="A73" s="133" t="s">
        <v>292</v>
      </c>
      <c r="B73" s="156">
        <v>12791.67</v>
      </c>
      <c r="C73" s="128"/>
    </row>
    <row r="74" spans="1:3" s="103" customFormat="1" ht="15.75">
      <c r="A74" s="133" t="s">
        <v>237</v>
      </c>
      <c r="B74" s="156">
        <v>12500</v>
      </c>
      <c r="C74" s="128"/>
    </row>
    <row r="75" spans="1:3" s="103" customFormat="1" ht="15.75">
      <c r="A75" s="133" t="s">
        <v>172</v>
      </c>
      <c r="B75" s="156">
        <v>12377.78</v>
      </c>
      <c r="C75" s="128"/>
    </row>
    <row r="76" spans="1:3" s="103" customFormat="1" ht="15.75">
      <c r="A76" s="133" t="s">
        <v>293</v>
      </c>
      <c r="B76" s="156">
        <v>12000</v>
      </c>
      <c r="C76" s="128"/>
    </row>
    <row r="77" spans="1:3" s="103" customFormat="1" ht="15.75">
      <c r="A77" s="133" t="s">
        <v>206</v>
      </c>
      <c r="B77" s="156">
        <v>12000</v>
      </c>
      <c r="C77" s="128"/>
    </row>
    <row r="78" spans="1:3" s="103" customFormat="1" ht="15.75">
      <c r="A78" s="133" t="s">
        <v>173</v>
      </c>
      <c r="B78" s="156">
        <v>12000</v>
      </c>
      <c r="C78" s="128"/>
    </row>
    <row r="79" spans="1:3" s="103" customFormat="1" ht="15.75">
      <c r="A79" s="133" t="s">
        <v>254</v>
      </c>
      <c r="B79" s="156">
        <v>12000</v>
      </c>
      <c r="C79" s="128"/>
    </row>
    <row r="80" spans="1:3" s="103" customFormat="1" ht="15.75">
      <c r="A80" s="133" t="s">
        <v>250</v>
      </c>
      <c r="B80" s="156">
        <v>12000</v>
      </c>
      <c r="C80" s="128"/>
    </row>
    <row r="81" spans="1:3" s="103" customFormat="1" ht="15.75">
      <c r="A81" s="133" t="s">
        <v>255</v>
      </c>
      <c r="B81" s="156">
        <v>11678.57</v>
      </c>
      <c r="C81" s="128"/>
    </row>
    <row r="82" spans="1:3" s="103" customFormat="1" ht="15.75">
      <c r="A82" s="133" t="s">
        <v>284</v>
      </c>
      <c r="B82" s="156">
        <v>11653.39</v>
      </c>
      <c r="C82" s="128"/>
    </row>
    <row r="83" spans="1:3" s="103" customFormat="1" ht="15.75">
      <c r="A83" s="133" t="s">
        <v>189</v>
      </c>
      <c r="B83" s="156">
        <v>11640.5</v>
      </c>
      <c r="C83" s="128"/>
    </row>
    <row r="84" spans="1:3" s="103" customFormat="1" ht="16.5" thickBot="1">
      <c r="A84" s="136" t="s">
        <v>302</v>
      </c>
      <c r="B84" s="157">
        <v>11475</v>
      </c>
      <c r="C84" s="128"/>
    </row>
    <row r="85" spans="1:3" s="103" customFormat="1" ht="19.5" thickTop="1">
      <c r="A85" s="172" t="s">
        <v>7</v>
      </c>
      <c r="B85" s="173">
        <v>8008.55127860027</v>
      </c>
      <c r="C85" s="128"/>
    </row>
    <row r="86" spans="1:3" s="103" customFormat="1" ht="15.75">
      <c r="A86" s="167" t="s">
        <v>192</v>
      </c>
      <c r="B86" s="156">
        <v>15000</v>
      </c>
      <c r="C86" s="128"/>
    </row>
    <row r="87" spans="1:3" s="103" customFormat="1" ht="15.75">
      <c r="A87" s="167" t="s">
        <v>244</v>
      </c>
      <c r="B87" s="156">
        <v>15000</v>
      </c>
      <c r="C87" s="128"/>
    </row>
    <row r="88" spans="1:3" s="103" customFormat="1" ht="15.75">
      <c r="A88" s="167" t="s">
        <v>54</v>
      </c>
      <c r="B88" s="156">
        <v>15000</v>
      </c>
      <c r="C88" s="128"/>
    </row>
    <row r="89" spans="1:3" s="103" customFormat="1" ht="15.75">
      <c r="A89" s="167" t="s">
        <v>178</v>
      </c>
      <c r="B89" s="156">
        <v>13058</v>
      </c>
      <c r="C89" s="128"/>
    </row>
    <row r="90" spans="1:3" s="103" customFormat="1" ht="15.75">
      <c r="A90" s="167" t="s">
        <v>182</v>
      </c>
      <c r="B90" s="156">
        <v>12217.6</v>
      </c>
      <c r="C90" s="128"/>
    </row>
    <row r="91" spans="1:3" s="103" customFormat="1" ht="15.75">
      <c r="A91" s="167" t="s">
        <v>291</v>
      </c>
      <c r="B91" s="156">
        <v>12075</v>
      </c>
      <c r="C91" s="128"/>
    </row>
    <row r="92" spans="1:3" s="103" customFormat="1" ht="15.75">
      <c r="A92" s="167" t="s">
        <v>179</v>
      </c>
      <c r="B92" s="156">
        <v>12052.63</v>
      </c>
      <c r="C92" s="128"/>
    </row>
    <row r="93" spans="1:3" s="103" customFormat="1" ht="15.75">
      <c r="A93" s="167" t="s">
        <v>188</v>
      </c>
      <c r="B93" s="156">
        <v>12000</v>
      </c>
      <c r="C93" s="128"/>
    </row>
    <row r="94" spans="1:3" s="103" customFormat="1" ht="15.75">
      <c r="A94" s="167" t="s">
        <v>204</v>
      </c>
      <c r="B94" s="156">
        <v>12000</v>
      </c>
      <c r="C94" s="128"/>
    </row>
    <row r="95" spans="1:3" s="103" customFormat="1" ht="15.75">
      <c r="A95" s="167" t="s">
        <v>197</v>
      </c>
      <c r="B95" s="156">
        <v>11966.5</v>
      </c>
      <c r="C95" s="128"/>
    </row>
    <row r="96" spans="1:3" s="103" customFormat="1" ht="18.75">
      <c r="A96" s="172" t="s">
        <v>4</v>
      </c>
      <c r="B96" s="173">
        <v>5034.536455868972</v>
      </c>
      <c r="C96" s="128"/>
    </row>
    <row r="97" spans="1:3" s="103" customFormat="1" ht="15.75">
      <c r="A97" s="133" t="s">
        <v>74</v>
      </c>
      <c r="B97" s="156">
        <v>15500</v>
      </c>
      <c r="C97" s="128"/>
    </row>
    <row r="98" spans="1:3" s="103" customFormat="1" ht="15.75">
      <c r="A98" s="133" t="s">
        <v>288</v>
      </c>
      <c r="B98" s="156">
        <v>15000</v>
      </c>
      <c r="C98" s="128"/>
    </row>
    <row r="99" spans="1:3" s="103" customFormat="1" ht="15.75">
      <c r="A99" s="133" t="s">
        <v>57</v>
      </c>
      <c r="B99" s="156">
        <v>12000</v>
      </c>
      <c r="C99" s="128"/>
    </row>
    <row r="100" spans="1:3" s="103" customFormat="1" ht="15.75">
      <c r="A100" s="133" t="s">
        <v>193</v>
      </c>
      <c r="B100" s="156">
        <v>9500</v>
      </c>
      <c r="C100" s="128"/>
    </row>
    <row r="101" spans="1:3" s="103" customFormat="1" ht="15.75">
      <c r="A101" s="133" t="s">
        <v>75</v>
      </c>
      <c r="B101" s="156">
        <v>9308.82</v>
      </c>
      <c r="C101" s="128"/>
    </row>
    <row r="102" spans="1:3" s="103" customFormat="1" ht="15.75">
      <c r="A102" s="133" t="s">
        <v>185</v>
      </c>
      <c r="B102" s="156">
        <v>8933.33</v>
      </c>
      <c r="C102" s="128"/>
    </row>
    <row r="103" spans="1:3" s="103" customFormat="1" ht="15.75">
      <c r="A103" s="133" t="s">
        <v>186</v>
      </c>
      <c r="B103" s="156">
        <v>8771</v>
      </c>
      <c r="C103" s="128"/>
    </row>
    <row r="104" spans="1:3" s="103" customFormat="1" ht="15.75">
      <c r="A104" s="133" t="s">
        <v>79</v>
      </c>
      <c r="B104" s="156">
        <v>8690.32</v>
      </c>
      <c r="C104" s="128"/>
    </row>
    <row r="105" spans="1:3" s="103" customFormat="1" ht="15.75">
      <c r="A105" s="133" t="s">
        <v>243</v>
      </c>
      <c r="B105" s="156">
        <v>7600</v>
      </c>
      <c r="C105" s="128"/>
    </row>
    <row r="106" spans="1:3" s="103" customFormat="1" ht="15.75">
      <c r="A106" s="133" t="s">
        <v>303</v>
      </c>
      <c r="B106" s="156">
        <v>6237.56</v>
      </c>
      <c r="C106" s="128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2" r:id="rId1"/>
  <rowBreaks count="2" manualBreakCount="2">
    <brk id="39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"/>
  <sheetViews>
    <sheetView view="pageBreakPreview" zoomScale="70" zoomScaleNormal="75" zoomScaleSheetLayoutView="70" workbookViewId="0" topLeftCell="A1">
      <selection activeCell="J12" sqref="J12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3.421875" style="6" customWidth="1"/>
    <col min="8" max="8" width="8.8515625" style="6" customWidth="1"/>
    <col min="9" max="9" width="11.8515625" style="30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86" t="s">
        <v>62</v>
      </c>
      <c r="B1" s="186"/>
      <c r="C1" s="186"/>
      <c r="D1" s="186"/>
      <c r="E1" s="186"/>
      <c r="F1" s="186"/>
      <c r="G1" s="186"/>
      <c r="I1" s="29"/>
    </row>
    <row r="2" spans="1:9" s="2" customFormat="1" ht="22.5" customHeight="1">
      <c r="A2" s="213" t="s">
        <v>37</v>
      </c>
      <c r="B2" s="213"/>
      <c r="C2" s="213"/>
      <c r="D2" s="213"/>
      <c r="E2" s="213"/>
      <c r="F2" s="213"/>
      <c r="G2" s="213"/>
      <c r="I2" s="29"/>
    </row>
    <row r="3" spans="1:9" s="4" customFormat="1" ht="33" customHeight="1">
      <c r="A3" s="3"/>
      <c r="B3" s="3"/>
      <c r="C3" s="3"/>
      <c r="D3" s="3"/>
      <c r="E3" s="3"/>
      <c r="F3" s="3"/>
      <c r="I3" s="30"/>
    </row>
    <row r="4" spans="1:9" s="4" customFormat="1" ht="27.75" customHeight="1">
      <c r="A4" s="189"/>
      <c r="B4" s="214" t="str">
        <f>1!B4:C4</f>
        <v>Січень-листопад</v>
      </c>
      <c r="C4" s="215"/>
      <c r="D4" s="216" t="s">
        <v>31</v>
      </c>
      <c r="E4" s="214" t="str">
        <f>1!E4:F4</f>
        <v>Станом на 01 грудня</v>
      </c>
      <c r="F4" s="215"/>
      <c r="G4" s="184" t="s">
        <v>31</v>
      </c>
      <c r="I4" s="30"/>
    </row>
    <row r="5" spans="1:9" s="4" customFormat="1" ht="54.75" customHeight="1">
      <c r="A5" s="189"/>
      <c r="B5" s="160">
        <v>2017</v>
      </c>
      <c r="C5" s="160">
        <v>2018</v>
      </c>
      <c r="D5" s="216"/>
      <c r="E5" s="161">
        <v>2017</v>
      </c>
      <c r="F5" s="161">
        <v>2018</v>
      </c>
      <c r="G5" s="184"/>
      <c r="I5" s="30"/>
    </row>
    <row r="6" spans="1:9" s="4" customFormat="1" ht="28.5" customHeight="1">
      <c r="A6" s="20" t="s">
        <v>32</v>
      </c>
      <c r="B6" s="141">
        <v>29529</v>
      </c>
      <c r="C6" s="141">
        <v>26856</v>
      </c>
      <c r="D6" s="131">
        <v>90.9</v>
      </c>
      <c r="E6" s="141">
        <v>9368</v>
      </c>
      <c r="F6" s="141">
        <v>8665</v>
      </c>
      <c r="G6" s="31">
        <v>92.5</v>
      </c>
      <c r="I6" s="30"/>
    </row>
    <row r="7" spans="1:10" s="5" customFormat="1" ht="31.5" customHeight="1">
      <c r="A7" s="17" t="s">
        <v>38</v>
      </c>
      <c r="B7" s="32">
        <v>27071</v>
      </c>
      <c r="C7" s="32">
        <v>24528</v>
      </c>
      <c r="D7" s="42">
        <v>90.6</v>
      </c>
      <c r="E7" s="99">
        <v>8906</v>
      </c>
      <c r="F7" s="99">
        <v>8131</v>
      </c>
      <c r="G7" s="31">
        <v>91.3</v>
      </c>
      <c r="I7" s="30"/>
      <c r="J7" s="33"/>
    </row>
    <row r="8" spans="1:10" s="5" customFormat="1" ht="32.25" customHeight="1">
      <c r="A8" s="112" t="s">
        <v>9</v>
      </c>
      <c r="B8" s="108"/>
      <c r="C8" s="41"/>
      <c r="D8" s="42"/>
      <c r="E8" s="44"/>
      <c r="F8" s="41"/>
      <c r="G8" s="113"/>
      <c r="I8" s="30"/>
      <c r="J8" s="33"/>
    </row>
    <row r="9" spans="1:10" ht="42" customHeight="1">
      <c r="A9" s="34" t="s">
        <v>10</v>
      </c>
      <c r="B9" s="35">
        <v>239</v>
      </c>
      <c r="C9" s="40">
        <v>205</v>
      </c>
      <c r="D9" s="100">
        <v>85.8</v>
      </c>
      <c r="E9" s="109">
        <v>96</v>
      </c>
      <c r="F9" s="110">
        <v>51</v>
      </c>
      <c r="G9" s="107">
        <v>53.1</v>
      </c>
      <c r="H9" s="24"/>
      <c r="I9" s="36"/>
      <c r="J9" s="33"/>
    </row>
    <row r="10" spans="1:10" ht="39" customHeight="1">
      <c r="A10" s="18" t="s">
        <v>11</v>
      </c>
      <c r="B10" s="35">
        <v>150</v>
      </c>
      <c r="C10" s="40">
        <v>108</v>
      </c>
      <c r="D10" s="100">
        <v>72</v>
      </c>
      <c r="E10" s="109">
        <v>66</v>
      </c>
      <c r="F10" s="110">
        <v>33</v>
      </c>
      <c r="G10" s="107">
        <v>50</v>
      </c>
      <c r="I10" s="36"/>
      <c r="J10" s="33"/>
    </row>
    <row r="11" spans="1:16" s="15" customFormat="1" ht="28.5" customHeight="1" thickBot="1">
      <c r="A11" s="18" t="s">
        <v>12</v>
      </c>
      <c r="B11" s="35">
        <v>2487</v>
      </c>
      <c r="C11" s="40">
        <v>2298</v>
      </c>
      <c r="D11" s="100">
        <v>92.4</v>
      </c>
      <c r="E11" s="109">
        <v>787</v>
      </c>
      <c r="F11" s="110">
        <v>771</v>
      </c>
      <c r="G11" s="107">
        <v>98</v>
      </c>
      <c r="I11" s="36"/>
      <c r="J11" s="33"/>
      <c r="K11" s="6"/>
      <c r="P11" s="6"/>
    </row>
    <row r="12" spans="1:17" ht="42" customHeight="1" thickBot="1">
      <c r="A12" s="18" t="s">
        <v>13</v>
      </c>
      <c r="B12" s="35">
        <v>614</v>
      </c>
      <c r="C12" s="40">
        <v>517</v>
      </c>
      <c r="D12" s="100">
        <v>84.2</v>
      </c>
      <c r="E12" s="109">
        <v>211</v>
      </c>
      <c r="F12" s="110">
        <v>138</v>
      </c>
      <c r="G12" s="107">
        <v>65.4</v>
      </c>
      <c r="I12" s="36"/>
      <c r="J12" s="33"/>
      <c r="Q12" s="37"/>
    </row>
    <row r="13" spans="1:10" ht="42" customHeight="1">
      <c r="A13" s="18" t="s">
        <v>14</v>
      </c>
      <c r="B13" s="35">
        <v>140</v>
      </c>
      <c r="C13" s="40">
        <v>101</v>
      </c>
      <c r="D13" s="100">
        <v>72.1</v>
      </c>
      <c r="E13" s="109">
        <v>40</v>
      </c>
      <c r="F13" s="110">
        <v>28</v>
      </c>
      <c r="G13" s="107">
        <v>70</v>
      </c>
      <c r="I13" s="36"/>
      <c r="J13" s="33"/>
    </row>
    <row r="14" spans="1:10" ht="30.75" customHeight="1">
      <c r="A14" s="18" t="s">
        <v>15</v>
      </c>
      <c r="B14" s="35">
        <v>682</v>
      </c>
      <c r="C14" s="40">
        <v>656</v>
      </c>
      <c r="D14" s="100">
        <v>96.2</v>
      </c>
      <c r="E14" s="109">
        <v>227</v>
      </c>
      <c r="F14" s="110">
        <v>189</v>
      </c>
      <c r="G14" s="107">
        <v>83.3</v>
      </c>
      <c r="I14" s="36"/>
      <c r="J14" s="33"/>
    </row>
    <row r="15" spans="1:10" ht="41.25" customHeight="1">
      <c r="A15" s="18" t="s">
        <v>16</v>
      </c>
      <c r="B15" s="35">
        <v>5302</v>
      </c>
      <c r="C15" s="40">
        <v>5189</v>
      </c>
      <c r="D15" s="100">
        <v>97.9</v>
      </c>
      <c r="E15" s="109">
        <v>1714</v>
      </c>
      <c r="F15" s="110">
        <v>1643</v>
      </c>
      <c r="G15" s="107">
        <v>95.9</v>
      </c>
      <c r="I15" s="36"/>
      <c r="J15" s="33"/>
    </row>
    <row r="16" spans="1:10" ht="41.25" customHeight="1">
      <c r="A16" s="18" t="s">
        <v>17</v>
      </c>
      <c r="B16" s="35">
        <v>1130</v>
      </c>
      <c r="C16" s="40">
        <v>1224</v>
      </c>
      <c r="D16" s="100">
        <v>108.3</v>
      </c>
      <c r="E16" s="109">
        <v>407</v>
      </c>
      <c r="F16" s="110">
        <v>431</v>
      </c>
      <c r="G16" s="107">
        <v>105.9</v>
      </c>
      <c r="I16" s="36"/>
      <c r="J16" s="33"/>
    </row>
    <row r="17" spans="1:10" ht="41.25" customHeight="1">
      <c r="A17" s="18" t="s">
        <v>18</v>
      </c>
      <c r="B17" s="35">
        <v>457</v>
      </c>
      <c r="C17" s="40">
        <v>428</v>
      </c>
      <c r="D17" s="100">
        <v>93.7</v>
      </c>
      <c r="E17" s="109">
        <v>154</v>
      </c>
      <c r="F17" s="110">
        <v>102</v>
      </c>
      <c r="G17" s="107">
        <v>66.2</v>
      </c>
      <c r="I17" s="36"/>
      <c r="J17" s="33"/>
    </row>
    <row r="18" spans="1:10" ht="28.5" customHeight="1">
      <c r="A18" s="18" t="s">
        <v>19</v>
      </c>
      <c r="B18" s="35">
        <v>1808</v>
      </c>
      <c r="C18" s="40">
        <v>1850</v>
      </c>
      <c r="D18" s="100">
        <v>102.3</v>
      </c>
      <c r="E18" s="109">
        <v>640</v>
      </c>
      <c r="F18" s="110">
        <v>710</v>
      </c>
      <c r="G18" s="107">
        <v>110.9</v>
      </c>
      <c r="I18" s="36"/>
      <c r="J18" s="33"/>
    </row>
    <row r="19" spans="1:10" ht="30.75" customHeight="1">
      <c r="A19" s="18" t="s">
        <v>20</v>
      </c>
      <c r="B19" s="35">
        <v>4559</v>
      </c>
      <c r="C19" s="40">
        <v>3420</v>
      </c>
      <c r="D19" s="100">
        <v>75</v>
      </c>
      <c r="E19" s="109">
        <v>1442</v>
      </c>
      <c r="F19" s="110">
        <v>1028</v>
      </c>
      <c r="G19" s="107">
        <v>71.3</v>
      </c>
      <c r="I19" s="36"/>
      <c r="J19" s="33"/>
    </row>
    <row r="20" spans="1:10" ht="30.75" customHeight="1">
      <c r="A20" s="18" t="s">
        <v>21</v>
      </c>
      <c r="B20" s="35">
        <v>521</v>
      </c>
      <c r="C20" s="40">
        <v>574</v>
      </c>
      <c r="D20" s="100">
        <v>110.2</v>
      </c>
      <c r="E20" s="109">
        <v>174</v>
      </c>
      <c r="F20" s="110">
        <v>186</v>
      </c>
      <c r="G20" s="107">
        <v>106.9</v>
      </c>
      <c r="I20" s="36"/>
      <c r="J20" s="33"/>
    </row>
    <row r="21" spans="1:10" ht="39" customHeight="1">
      <c r="A21" s="18" t="s">
        <v>22</v>
      </c>
      <c r="B21" s="35">
        <v>2092</v>
      </c>
      <c r="C21" s="40">
        <v>1917</v>
      </c>
      <c r="D21" s="100">
        <v>91.6</v>
      </c>
      <c r="E21" s="109">
        <v>748</v>
      </c>
      <c r="F21" s="110">
        <v>639</v>
      </c>
      <c r="G21" s="107">
        <v>85.4</v>
      </c>
      <c r="I21" s="36"/>
      <c r="J21" s="33"/>
    </row>
    <row r="22" spans="1:10" ht="39.75" customHeight="1">
      <c r="A22" s="18" t="s">
        <v>23</v>
      </c>
      <c r="B22" s="35">
        <v>1296</v>
      </c>
      <c r="C22" s="40">
        <v>1257</v>
      </c>
      <c r="D22" s="100">
        <v>97</v>
      </c>
      <c r="E22" s="109">
        <v>469</v>
      </c>
      <c r="F22" s="110">
        <v>390</v>
      </c>
      <c r="G22" s="107">
        <v>83.2</v>
      </c>
      <c r="I22" s="36"/>
      <c r="J22" s="33"/>
    </row>
    <row r="23" spans="1:10" ht="44.25" customHeight="1">
      <c r="A23" s="18" t="s">
        <v>24</v>
      </c>
      <c r="B23" s="35">
        <v>3609</v>
      </c>
      <c r="C23" s="40">
        <v>2688</v>
      </c>
      <c r="D23" s="100">
        <v>74.5</v>
      </c>
      <c r="E23" s="109">
        <v>1016</v>
      </c>
      <c r="F23" s="110">
        <v>1087</v>
      </c>
      <c r="G23" s="107">
        <v>107</v>
      </c>
      <c r="I23" s="36"/>
      <c r="J23" s="33"/>
    </row>
    <row r="24" spans="1:10" ht="31.5" customHeight="1">
      <c r="A24" s="18" t="s">
        <v>25</v>
      </c>
      <c r="B24" s="35">
        <v>768</v>
      </c>
      <c r="C24" s="40">
        <v>725</v>
      </c>
      <c r="D24" s="100">
        <v>94.4</v>
      </c>
      <c r="E24" s="109">
        <v>271</v>
      </c>
      <c r="F24" s="110">
        <v>263</v>
      </c>
      <c r="G24" s="107">
        <v>97</v>
      </c>
      <c r="I24" s="36"/>
      <c r="J24" s="33"/>
    </row>
    <row r="25" spans="1:10" ht="42" customHeight="1">
      <c r="A25" s="18" t="s">
        <v>26</v>
      </c>
      <c r="B25" s="35">
        <v>640</v>
      </c>
      <c r="C25" s="40">
        <v>724</v>
      </c>
      <c r="D25" s="100">
        <v>113.1</v>
      </c>
      <c r="E25" s="109">
        <v>231</v>
      </c>
      <c r="F25" s="110">
        <v>227</v>
      </c>
      <c r="G25" s="107">
        <v>98.3</v>
      </c>
      <c r="I25" s="36"/>
      <c r="J25" s="33"/>
    </row>
    <row r="26" spans="1:10" ht="42" customHeight="1">
      <c r="A26" s="18" t="s">
        <v>27</v>
      </c>
      <c r="B26" s="35">
        <v>283</v>
      </c>
      <c r="C26" s="40">
        <v>324</v>
      </c>
      <c r="D26" s="100">
        <v>114.5</v>
      </c>
      <c r="E26" s="109">
        <v>112</v>
      </c>
      <c r="F26" s="110">
        <v>104</v>
      </c>
      <c r="G26" s="107">
        <v>92.9</v>
      </c>
      <c r="I26" s="36"/>
      <c r="J26" s="33"/>
    </row>
    <row r="27" spans="1:10" ht="29.25" customHeight="1" thickBot="1">
      <c r="A27" s="19" t="s">
        <v>28</v>
      </c>
      <c r="B27" s="120">
        <v>294</v>
      </c>
      <c r="C27" s="43">
        <v>323</v>
      </c>
      <c r="D27" s="114">
        <v>106.1</v>
      </c>
      <c r="E27" s="121">
        <v>101</v>
      </c>
      <c r="F27" s="129">
        <v>111</v>
      </c>
      <c r="G27" s="115">
        <v>109.9</v>
      </c>
      <c r="I27" s="36"/>
      <c r="J27" s="33"/>
    </row>
    <row r="28" spans="1:9" ht="18.75">
      <c r="A28" s="7"/>
      <c r="B28" s="14"/>
      <c r="E28" s="97"/>
      <c r="F28" s="38"/>
      <c r="I28" s="6"/>
    </row>
    <row r="29" spans="1:9" ht="18.75">
      <c r="A29" s="7"/>
      <c r="B29" s="7"/>
      <c r="E29" s="98"/>
      <c r="F29" s="30"/>
      <c r="I29" s="6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view="pageBreakPreview" zoomScale="70" zoomScaleNormal="75" zoomScaleSheetLayoutView="70" zoomScalePageLayoutView="0" workbookViewId="0" topLeftCell="A7">
      <selection activeCell="D22" sqref="D22"/>
    </sheetView>
  </sheetViews>
  <sheetFormatPr defaultColWidth="8.8515625" defaultRowHeight="15"/>
  <cols>
    <col min="1" max="1" width="51.57421875" style="6" customWidth="1"/>
    <col min="2" max="2" width="12.7109375" style="6" customWidth="1"/>
    <col min="3" max="3" width="12.14062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86" t="s">
        <v>63</v>
      </c>
      <c r="B1" s="186"/>
      <c r="C1" s="186"/>
      <c r="D1" s="186"/>
      <c r="E1" s="186"/>
      <c r="F1" s="186"/>
      <c r="G1" s="186"/>
    </row>
    <row r="2" spans="1:7" s="2" customFormat="1" ht="19.5" customHeight="1">
      <c r="A2" s="180" t="s">
        <v>33</v>
      </c>
      <c r="B2" s="180"/>
      <c r="C2" s="180"/>
      <c r="D2" s="180"/>
      <c r="E2" s="180"/>
      <c r="F2" s="180"/>
      <c r="G2" s="180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81"/>
      <c r="B4" s="217" t="str">
        <f>1!B4:C4</f>
        <v>Січень-листопад</v>
      </c>
      <c r="C4" s="218"/>
      <c r="D4" s="221" t="s">
        <v>31</v>
      </c>
      <c r="E4" s="219" t="str">
        <f>1!E4:F4</f>
        <v>Станом на 01 грудня</v>
      </c>
      <c r="F4" s="220"/>
      <c r="G4" s="223" t="s">
        <v>31</v>
      </c>
    </row>
    <row r="5" spans="1:7" s="4" customFormat="1" ht="48.75" customHeight="1">
      <c r="A5" s="182"/>
      <c r="B5" s="161">
        <v>2017</v>
      </c>
      <c r="C5" s="161">
        <v>2018</v>
      </c>
      <c r="D5" s="222"/>
      <c r="E5" s="160">
        <v>2017</v>
      </c>
      <c r="F5" s="160">
        <v>2018</v>
      </c>
      <c r="G5" s="224"/>
    </row>
    <row r="6" spans="1:9" s="4" customFormat="1" ht="28.5" customHeight="1">
      <c r="A6" s="20" t="s">
        <v>32</v>
      </c>
      <c r="B6" s="164">
        <v>29529</v>
      </c>
      <c r="C6" s="164">
        <v>26856</v>
      </c>
      <c r="D6" s="39">
        <v>90.9</v>
      </c>
      <c r="E6" s="164">
        <v>9368</v>
      </c>
      <c r="F6" s="164">
        <v>8665</v>
      </c>
      <c r="G6" s="74">
        <v>92.5</v>
      </c>
      <c r="I6" s="25"/>
    </row>
    <row r="7" spans="1:9" s="5" customFormat="1" ht="45.75" customHeight="1">
      <c r="A7" s="67" t="s">
        <v>34</v>
      </c>
      <c r="B7" s="26">
        <v>12250</v>
      </c>
      <c r="C7" s="26">
        <v>11280</v>
      </c>
      <c r="D7" s="9">
        <v>92.1</v>
      </c>
      <c r="E7" s="116">
        <v>4168</v>
      </c>
      <c r="F7" s="111">
        <v>3853</v>
      </c>
      <c r="G7" s="66">
        <v>92.4</v>
      </c>
      <c r="H7" s="27"/>
      <c r="I7" s="25"/>
    </row>
    <row r="8" spans="1:9" s="5" customFormat="1" ht="30" customHeight="1">
      <c r="A8" s="67" t="s">
        <v>3</v>
      </c>
      <c r="B8" s="26">
        <v>5957</v>
      </c>
      <c r="C8" s="26">
        <v>5574</v>
      </c>
      <c r="D8" s="9">
        <v>93.6</v>
      </c>
      <c r="E8" s="116">
        <v>1939</v>
      </c>
      <c r="F8" s="111">
        <v>1894</v>
      </c>
      <c r="G8" s="66">
        <v>97.7</v>
      </c>
      <c r="H8" s="27"/>
      <c r="I8" s="25"/>
    </row>
    <row r="9" spans="1:9" ht="33" customHeight="1">
      <c r="A9" s="67" t="s">
        <v>2</v>
      </c>
      <c r="B9" s="26">
        <v>5315</v>
      </c>
      <c r="C9" s="26">
        <v>4810</v>
      </c>
      <c r="D9" s="9">
        <v>90.5</v>
      </c>
      <c r="E9" s="116">
        <v>1655</v>
      </c>
      <c r="F9" s="111">
        <v>1530</v>
      </c>
      <c r="G9" s="66">
        <v>92.4</v>
      </c>
      <c r="H9" s="27"/>
      <c r="I9" s="25"/>
    </row>
    <row r="10" spans="1:9" ht="28.5" customHeight="1">
      <c r="A10" s="67" t="s">
        <v>1</v>
      </c>
      <c r="B10" s="26">
        <v>1712</v>
      </c>
      <c r="C10" s="26">
        <v>1565</v>
      </c>
      <c r="D10" s="9">
        <v>91.4</v>
      </c>
      <c r="E10" s="116">
        <v>507</v>
      </c>
      <c r="F10" s="111">
        <v>457</v>
      </c>
      <c r="G10" s="66">
        <v>90.1</v>
      </c>
      <c r="H10" s="27"/>
      <c r="I10" s="25"/>
    </row>
    <row r="11" spans="1:9" s="15" customFormat="1" ht="31.5" customHeight="1">
      <c r="A11" s="67" t="s">
        <v>5</v>
      </c>
      <c r="B11" s="26">
        <v>1425</v>
      </c>
      <c r="C11" s="26">
        <v>1182</v>
      </c>
      <c r="D11" s="9">
        <v>82.9</v>
      </c>
      <c r="E11" s="116">
        <v>372</v>
      </c>
      <c r="F11" s="111">
        <v>307</v>
      </c>
      <c r="G11" s="66">
        <v>82.5</v>
      </c>
      <c r="H11" s="27"/>
      <c r="I11" s="25"/>
    </row>
    <row r="12" spans="1:9" ht="51.75" customHeight="1">
      <c r="A12" s="67" t="s">
        <v>30</v>
      </c>
      <c r="B12" s="26">
        <v>26</v>
      </c>
      <c r="C12" s="26">
        <v>22</v>
      </c>
      <c r="D12" s="9">
        <v>84.6</v>
      </c>
      <c r="E12" s="116">
        <v>10</v>
      </c>
      <c r="F12" s="111">
        <v>6</v>
      </c>
      <c r="G12" s="66">
        <v>60</v>
      </c>
      <c r="H12" s="27"/>
      <c r="I12" s="25"/>
    </row>
    <row r="13" spans="1:9" ht="30.75" customHeight="1">
      <c r="A13" s="67" t="s">
        <v>6</v>
      </c>
      <c r="B13" s="26">
        <v>804</v>
      </c>
      <c r="C13" s="26">
        <v>699</v>
      </c>
      <c r="D13" s="9">
        <v>86.9</v>
      </c>
      <c r="E13" s="116">
        <v>222</v>
      </c>
      <c r="F13" s="111">
        <v>216</v>
      </c>
      <c r="G13" s="66">
        <v>97.3</v>
      </c>
      <c r="H13" s="27"/>
      <c r="I13" s="25"/>
    </row>
    <row r="14" spans="1:9" ht="66.75" customHeight="1">
      <c r="A14" s="67" t="s">
        <v>7</v>
      </c>
      <c r="B14" s="26">
        <v>1257</v>
      </c>
      <c r="C14" s="26">
        <v>1074</v>
      </c>
      <c r="D14" s="9">
        <v>85.4</v>
      </c>
      <c r="E14" s="116">
        <v>321</v>
      </c>
      <c r="F14" s="111">
        <v>296</v>
      </c>
      <c r="G14" s="66">
        <v>92.2</v>
      </c>
      <c r="H14" s="27"/>
      <c r="I14" s="25"/>
    </row>
    <row r="15" spans="1:9" ht="42.75" customHeight="1" thickBot="1">
      <c r="A15" s="68" t="s">
        <v>36</v>
      </c>
      <c r="B15" s="69">
        <v>783</v>
      </c>
      <c r="C15" s="69">
        <v>650</v>
      </c>
      <c r="D15" s="70">
        <v>83</v>
      </c>
      <c r="E15" s="117">
        <v>174</v>
      </c>
      <c r="F15" s="117">
        <v>106</v>
      </c>
      <c r="G15" s="71">
        <v>60.9</v>
      </c>
      <c r="H15" s="27"/>
      <c r="I15" s="25"/>
    </row>
    <row r="16" ht="12.75">
      <c r="B16" s="28"/>
    </row>
    <row r="17" ht="12.75">
      <c r="B17" s="28"/>
    </row>
    <row r="18" ht="12.75">
      <c r="B18" s="28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0"/>
  <sheetViews>
    <sheetView view="pageBreakPreview" zoomScale="70" zoomScaleNormal="75" zoomScaleSheetLayoutView="70" zoomScalePageLayoutView="0" workbookViewId="0" topLeftCell="A1">
      <selection activeCell="F9" sqref="F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26" t="s">
        <v>262</v>
      </c>
      <c r="B1" s="226"/>
      <c r="C1" s="226"/>
      <c r="D1" s="226"/>
    </row>
    <row r="2" spans="1:4" s="2" customFormat="1" ht="19.5" customHeight="1">
      <c r="A2" s="180" t="s">
        <v>8</v>
      </c>
      <c r="B2" s="180"/>
      <c r="C2" s="180"/>
      <c r="D2" s="180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81"/>
      <c r="B4" s="227" t="s">
        <v>39</v>
      </c>
      <c r="C4" s="229" t="s">
        <v>40</v>
      </c>
      <c r="D4" s="231" t="s">
        <v>58</v>
      </c>
    </row>
    <row r="5" spans="1:4" s="4" customFormat="1" ht="59.25" customHeight="1">
      <c r="A5" s="182"/>
      <c r="B5" s="228"/>
      <c r="C5" s="230"/>
      <c r="D5" s="232"/>
    </row>
    <row r="6" spans="1:4" s="10" customFormat="1" ht="34.5" customHeight="1">
      <c r="A6" s="79" t="s">
        <v>32</v>
      </c>
      <c r="B6" s="108">
        <v>11612</v>
      </c>
      <c r="C6" s="140">
        <v>8665</v>
      </c>
      <c r="D6" s="80">
        <v>0.7462108163968308</v>
      </c>
    </row>
    <row r="7" spans="1:4" s="10" customFormat="1" ht="24.75" customHeight="1">
      <c r="A7" s="79" t="s">
        <v>38</v>
      </c>
      <c r="B7" s="46" t="s">
        <v>41</v>
      </c>
      <c r="C7" s="45">
        <v>8131</v>
      </c>
      <c r="D7" s="80" t="s">
        <v>41</v>
      </c>
    </row>
    <row r="8" spans="1:4" s="10" customFormat="1" ht="31.5" customHeight="1">
      <c r="A8" s="81" t="s">
        <v>9</v>
      </c>
      <c r="B8" s="46"/>
      <c r="C8" s="47"/>
      <c r="D8" s="80"/>
    </row>
    <row r="9" spans="1:6" ht="54" customHeight="1">
      <c r="A9" s="18" t="s">
        <v>10</v>
      </c>
      <c r="B9" s="11">
        <v>7</v>
      </c>
      <c r="C9" s="11">
        <v>51</v>
      </c>
      <c r="D9" s="80">
        <v>7.285714285714286</v>
      </c>
      <c r="F9" s="14"/>
    </row>
    <row r="10" spans="1:6" ht="35.25" customHeight="1">
      <c r="A10" s="18" t="s">
        <v>11</v>
      </c>
      <c r="B10" s="11">
        <v>7</v>
      </c>
      <c r="C10" s="11">
        <v>33</v>
      </c>
      <c r="D10" s="80">
        <v>4.714285714285714</v>
      </c>
      <c r="F10" s="14"/>
    </row>
    <row r="11" spans="1:6" s="15" customFormat="1" ht="20.25" customHeight="1">
      <c r="A11" s="18" t="s">
        <v>12</v>
      </c>
      <c r="B11" s="11">
        <v>1061</v>
      </c>
      <c r="C11" s="11">
        <v>771</v>
      </c>
      <c r="D11" s="80">
        <v>0.7266729500471254</v>
      </c>
      <c r="E11" s="6"/>
      <c r="F11" s="14"/>
    </row>
    <row r="12" spans="1:8" ht="36" customHeight="1">
      <c r="A12" s="18" t="s">
        <v>13</v>
      </c>
      <c r="B12" s="11">
        <v>180</v>
      </c>
      <c r="C12" s="11">
        <v>138</v>
      </c>
      <c r="D12" s="80">
        <v>0.7666666666666667</v>
      </c>
      <c r="F12" s="14"/>
      <c r="H12" s="16"/>
    </row>
    <row r="13" spans="1:6" ht="30" customHeight="1">
      <c r="A13" s="18" t="s">
        <v>14</v>
      </c>
      <c r="B13" s="11">
        <v>599</v>
      </c>
      <c r="C13" s="11">
        <v>28</v>
      </c>
      <c r="D13" s="80">
        <v>0.04674457429048414</v>
      </c>
      <c r="F13" s="14"/>
    </row>
    <row r="14" spans="1:6" ht="19.5" customHeight="1">
      <c r="A14" s="18" t="s">
        <v>15</v>
      </c>
      <c r="B14" s="11">
        <v>929</v>
      </c>
      <c r="C14" s="11">
        <v>189</v>
      </c>
      <c r="D14" s="80">
        <v>0.20344456404736275</v>
      </c>
      <c r="F14" s="48"/>
    </row>
    <row r="15" spans="1:6" ht="48.75" customHeight="1">
      <c r="A15" s="18" t="s">
        <v>16</v>
      </c>
      <c r="B15" s="11">
        <v>1890</v>
      </c>
      <c r="C15" s="11">
        <v>1643</v>
      </c>
      <c r="D15" s="80">
        <v>0.8693121693121693</v>
      </c>
      <c r="F15" s="14"/>
    </row>
    <row r="16" spans="1:6" ht="34.5" customHeight="1">
      <c r="A16" s="18" t="s">
        <v>17</v>
      </c>
      <c r="B16" s="11">
        <v>1003</v>
      </c>
      <c r="C16" s="11">
        <v>431</v>
      </c>
      <c r="D16" s="80">
        <v>0.42971086739780656</v>
      </c>
      <c r="F16" s="14"/>
    </row>
    <row r="17" spans="1:6" ht="35.25" customHeight="1">
      <c r="A17" s="18" t="s">
        <v>18</v>
      </c>
      <c r="B17" s="11">
        <v>206</v>
      </c>
      <c r="C17" s="11">
        <v>102</v>
      </c>
      <c r="D17" s="80">
        <v>0.49514563106796117</v>
      </c>
      <c r="F17" s="14"/>
    </row>
    <row r="18" spans="1:6" ht="24" customHeight="1">
      <c r="A18" s="18" t="s">
        <v>19</v>
      </c>
      <c r="B18" s="11">
        <v>360</v>
      </c>
      <c r="C18" s="11">
        <v>710</v>
      </c>
      <c r="D18" s="80">
        <v>1.9722222222222223</v>
      </c>
      <c r="F18" s="14"/>
    </row>
    <row r="19" spans="1:6" ht="17.25" customHeight="1">
      <c r="A19" s="18" t="s">
        <v>20</v>
      </c>
      <c r="B19" s="11">
        <v>179</v>
      </c>
      <c r="C19" s="11">
        <v>1028</v>
      </c>
      <c r="D19" s="80">
        <v>5.743016759776537</v>
      </c>
      <c r="F19" s="14"/>
    </row>
    <row r="20" spans="1:6" ht="18" customHeight="1">
      <c r="A20" s="18" t="s">
        <v>21</v>
      </c>
      <c r="B20" s="11">
        <v>269</v>
      </c>
      <c r="C20" s="11">
        <v>186</v>
      </c>
      <c r="D20" s="80">
        <v>0.6914498141263941</v>
      </c>
      <c r="F20" s="14"/>
    </row>
    <row r="21" spans="1:6" ht="32.25" customHeight="1">
      <c r="A21" s="18" t="s">
        <v>22</v>
      </c>
      <c r="B21" s="11">
        <v>376</v>
      </c>
      <c r="C21" s="11">
        <v>639</v>
      </c>
      <c r="D21" s="80">
        <v>1.699468085106383</v>
      </c>
      <c r="F21" s="49"/>
    </row>
    <row r="22" spans="1:6" ht="35.25" customHeight="1">
      <c r="A22" s="18" t="s">
        <v>23</v>
      </c>
      <c r="B22" s="11">
        <v>1250</v>
      </c>
      <c r="C22" s="11">
        <v>390</v>
      </c>
      <c r="D22" s="80">
        <v>0.312</v>
      </c>
      <c r="F22" s="14"/>
    </row>
    <row r="23" spans="1:6" ht="33" customHeight="1">
      <c r="A23" s="18" t="s">
        <v>24</v>
      </c>
      <c r="B23" s="11">
        <v>1141</v>
      </c>
      <c r="C23" s="11">
        <v>1087</v>
      </c>
      <c r="D23" s="80">
        <v>0.9526730937773883</v>
      </c>
      <c r="F23" s="14"/>
    </row>
    <row r="24" spans="1:6" ht="19.5" customHeight="1">
      <c r="A24" s="18" t="s">
        <v>25</v>
      </c>
      <c r="B24" s="11">
        <v>911</v>
      </c>
      <c r="C24" s="11">
        <v>263</v>
      </c>
      <c r="D24" s="80">
        <v>0.28869374313940727</v>
      </c>
      <c r="F24" s="14"/>
    </row>
    <row r="25" spans="1:6" ht="30.75" customHeight="1">
      <c r="A25" s="18" t="s">
        <v>26</v>
      </c>
      <c r="B25" s="11">
        <v>938</v>
      </c>
      <c r="C25" s="11">
        <v>227</v>
      </c>
      <c r="D25" s="80">
        <v>0.2420042643923241</v>
      </c>
      <c r="E25" s="130"/>
      <c r="F25" s="14"/>
    </row>
    <row r="26" spans="1:6" ht="30.75" customHeight="1">
      <c r="A26" s="18" t="s">
        <v>27</v>
      </c>
      <c r="B26" s="11">
        <v>130</v>
      </c>
      <c r="C26" s="11">
        <v>104</v>
      </c>
      <c r="D26" s="80">
        <v>0.8</v>
      </c>
      <c r="F26" s="14"/>
    </row>
    <row r="27" spans="1:6" ht="22.5" customHeight="1" thickBot="1">
      <c r="A27" s="19" t="s">
        <v>28</v>
      </c>
      <c r="B27" s="73">
        <v>176</v>
      </c>
      <c r="C27" s="73">
        <v>111</v>
      </c>
      <c r="D27" s="146">
        <v>0.6306818181818182</v>
      </c>
      <c r="F27" s="14"/>
    </row>
    <row r="28" spans="1:6" ht="21.75" customHeight="1">
      <c r="A28" s="225"/>
      <c r="B28" s="225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2018-12-11T09:36:53Z</dcterms:modified>
  <cp:category/>
  <cp:version/>
  <cp:contentType/>
  <cp:contentStatus/>
</cp:coreProperties>
</file>