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65" windowWidth="9720" windowHeight="2190" tabRatio="809" activeTab="8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'!$A$1:$F$152</definedName>
    <definedName name="_xlnm.Print_Area" localSheetId="4">'5 '!$A$1:$C$54</definedName>
    <definedName name="_xlnm.Print_Area" localSheetId="5">'6 '!$A$1:$B$96</definedName>
    <definedName name="_xlnm.Print_Area" localSheetId="7">'8 '!$A$2:$G$16</definedName>
    <definedName name="_xlnm.Print_Area" localSheetId="8">'9'!$A$1:$D$27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<sst xmlns="http://schemas.openxmlformats.org/spreadsheetml/2006/main" count="498" uniqueCount="297">
  <si>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</si>
  <si>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</si>
  <si>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</si>
  <si>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</si>
  <si>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</si>
  <si>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</si>
  <si>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</si>
  <si>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</si>
  <si>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</si>
  <si>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</si>
  <si>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</si>
  <si>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</si>
  <si>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</si>
  <si>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</si>
  <si>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</si>
  <si>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</si>
  <si>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</si>
  <si>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</si>
  <si>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</si>
  <si>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</si>
  <si>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</si>
  <si>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</si>
  <si>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</si>
  <si>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</si>
  <si>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</si>
  <si>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</si>
  <si>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</si>
  <si>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</si>
  <si>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</si>
  <si>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</si>
  <si>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</si>
  <si>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</si>
  <si>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</si>
  <si>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</si>
  <si>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</si>
  <si>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</si>
  <si>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</si>
  <si>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</si>
  <si>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</si>
  <si>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</si>
  <si>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</si>
  <si>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</si>
  <si>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</si>
  <si>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</si>
  <si>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</si>
  <si>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</si>
  <si>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</si>
  <si>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</si>
  <si>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(за розділами професій)</t>
  </si>
  <si>
    <t>Б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</si>
  <si>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</si>
  <si>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</si>
  <si>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</si>
  <si>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крановий електрик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</si>
  <si>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</si>
  <si>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</si>
  <si>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>Кількість осіб, які мали статус безробітного</t>
  </si>
  <si>
    <t xml:space="preserve">Кількість осіб, які мали статус безробітного </t>
  </si>
  <si>
    <t>Кількість вакансій, зареєстрованих в Київському міському центрі зайнятості</t>
  </si>
  <si>
    <t xml:space="preserve"> інженер</t>
  </si>
  <si>
    <t xml:space="preserve"> економіст</t>
  </si>
  <si>
    <t xml:space="preserve"> вихователь дошкільного навчального закладу</t>
  </si>
  <si>
    <t xml:space="preserve"> юрист</t>
  </si>
  <si>
    <t xml:space="preserve"> </t>
  </si>
  <si>
    <t xml:space="preserve"> прибиральник службових приміщень</t>
  </si>
  <si>
    <t xml:space="preserve"> двірник</t>
  </si>
  <si>
    <t xml:space="preserve"> вантажник</t>
  </si>
  <si>
    <t xml:space="preserve"> підсобний робітник</t>
  </si>
  <si>
    <t xml:space="preserve"> прибиральник територій</t>
  </si>
  <si>
    <t xml:space="preserve"> робітник з комплексного прибирання та утримання будинків з прилеглими територіями</t>
  </si>
  <si>
    <t xml:space="preserve"> комірник</t>
  </si>
  <si>
    <t xml:space="preserve"> прибиральник виробничих приміщень</t>
  </si>
  <si>
    <t xml:space="preserve"> фахівець</t>
  </si>
  <si>
    <t xml:space="preserve"> бухгалтер</t>
  </si>
  <si>
    <t xml:space="preserve"> водій автотранспортних засобів</t>
  </si>
  <si>
    <t xml:space="preserve"> охоронник</t>
  </si>
  <si>
    <t xml:space="preserve"> сестра медична</t>
  </si>
  <si>
    <t xml:space="preserve"> продавець продовольчих товарів</t>
  </si>
  <si>
    <t xml:space="preserve"> контролер-касир</t>
  </si>
  <si>
    <t xml:space="preserve"> кухар</t>
  </si>
  <si>
    <t xml:space="preserve"> касир торговельного залу</t>
  </si>
  <si>
    <t xml:space="preserve"> слюсар-сантехнік</t>
  </si>
  <si>
    <t xml:space="preserve"> менеджер (управитель) із збуту</t>
  </si>
  <si>
    <t xml:space="preserve"> вихователь</t>
  </si>
  <si>
    <t xml:space="preserve"> електромонтер з ремонту та обслуговування електроустаткування</t>
  </si>
  <si>
    <t xml:space="preserve"> помічник вихователя</t>
  </si>
  <si>
    <t xml:space="preserve"> адміністратор</t>
  </si>
  <si>
    <t xml:space="preserve"> слюсар-ремонтник</t>
  </si>
  <si>
    <t xml:space="preserve"> озеленювач</t>
  </si>
  <si>
    <t xml:space="preserve"> тракторист</t>
  </si>
  <si>
    <t xml:space="preserve"> оператор поштового зв'язку</t>
  </si>
  <si>
    <t xml:space="preserve"> водій тролейбуса</t>
  </si>
  <si>
    <t xml:space="preserve"> головний бухгалтер</t>
  </si>
  <si>
    <t xml:space="preserve"> продавець-консультант</t>
  </si>
  <si>
    <t xml:space="preserve"> менеджер (управитель)</t>
  </si>
  <si>
    <t xml:space="preserve"> молодша медична сестра (санітарка, санітарка-прибиральниця, санітарка-буфетниця та ін.)</t>
  </si>
  <si>
    <t xml:space="preserve"> слюсар з ремонту колісних транспортних засобів</t>
  </si>
  <si>
    <t xml:space="preserve"> електрогазозварник</t>
  </si>
  <si>
    <t xml:space="preserve"> маляр</t>
  </si>
  <si>
    <t xml:space="preserve"> контролер пасажирського транспорту</t>
  </si>
  <si>
    <t xml:space="preserve"> огранувальник алмазів у діаманти</t>
  </si>
  <si>
    <t xml:space="preserve"> слюсар з ремонту рухомого складу</t>
  </si>
  <si>
    <t xml:space="preserve"> водій трамвая</t>
  </si>
  <si>
    <t xml:space="preserve"> вчитель закладу загальної середньої освіти</t>
  </si>
  <si>
    <t xml:space="preserve"> стрілець</t>
  </si>
  <si>
    <t xml:space="preserve"> спеціаліст державної служби (місцевого самоврядування)</t>
  </si>
  <si>
    <t>обрубувач</t>
  </si>
  <si>
    <t>шоколадник</t>
  </si>
  <si>
    <t>контролер матеріалів та виробів</t>
  </si>
  <si>
    <t>газорізальник</t>
  </si>
  <si>
    <t>фахівець з неруйнівного контролю</t>
  </si>
  <si>
    <t>парамедик</t>
  </si>
  <si>
    <t>електромеханік з ремонту та обслуговування електронної медичної апаратури</t>
  </si>
  <si>
    <t>верхолаз</t>
  </si>
  <si>
    <t>бетоняр</t>
  </si>
  <si>
    <t>електрозварник на автоматичних та напівавтоматичних машинах</t>
  </si>
  <si>
    <t>монтажник з монтажу сталевих та залізобетонних конструкцій</t>
  </si>
  <si>
    <t>м.Київ</t>
  </si>
  <si>
    <t>асфальтобетонник</t>
  </si>
  <si>
    <t xml:space="preserve"> заступник начальника відділу</t>
  </si>
  <si>
    <t xml:space="preserve"> майстер</t>
  </si>
  <si>
    <t xml:space="preserve"> головний економіст</t>
  </si>
  <si>
    <t xml:space="preserve"> заступник директора</t>
  </si>
  <si>
    <t xml:space="preserve"> керівник гуртка</t>
  </si>
  <si>
    <t xml:space="preserve"> майстер дільниці</t>
  </si>
  <si>
    <t xml:space="preserve"> завідувач господарства</t>
  </si>
  <si>
    <t xml:space="preserve"> юрисконсульт</t>
  </si>
  <si>
    <t xml:space="preserve"> керівник музичний</t>
  </si>
  <si>
    <t xml:space="preserve"> інженер з охорони праці</t>
  </si>
  <si>
    <t xml:space="preserve"> бібліотекар</t>
  </si>
  <si>
    <t xml:space="preserve"> фармацевт</t>
  </si>
  <si>
    <t xml:space="preserve"> сестра медична стаціонару</t>
  </si>
  <si>
    <t xml:space="preserve"> технік</t>
  </si>
  <si>
    <t xml:space="preserve"> інструктор з фізкультури</t>
  </si>
  <si>
    <t xml:space="preserve"> сестра медична з дієтичного харчування</t>
  </si>
  <si>
    <t xml:space="preserve"> електромеханік дільниці</t>
  </si>
  <si>
    <t xml:space="preserve"> діловод</t>
  </si>
  <si>
    <t xml:space="preserve"> секретар</t>
  </si>
  <si>
    <t xml:space="preserve"> оператор комп'ютерного набору</t>
  </si>
  <si>
    <t xml:space="preserve"> касир (в банку)</t>
  </si>
  <si>
    <t xml:space="preserve"> сестра-господиня</t>
  </si>
  <si>
    <t xml:space="preserve"> оператор диспетчерської служби</t>
  </si>
  <si>
    <t xml:space="preserve"> продавець непродовольчих товарів</t>
  </si>
  <si>
    <t xml:space="preserve"> офіціант</t>
  </si>
  <si>
    <t xml:space="preserve"> соціальний робітник</t>
  </si>
  <si>
    <t xml:space="preserve"> контролер на контрольно-пропускному пункті</t>
  </si>
  <si>
    <t xml:space="preserve"> перукар (перукар - модельєр)</t>
  </si>
  <si>
    <t xml:space="preserve"> молодша медична сестра з догляду за хворими</t>
  </si>
  <si>
    <t xml:space="preserve"> покоївка</t>
  </si>
  <si>
    <t xml:space="preserve"> пекар</t>
  </si>
  <si>
    <t xml:space="preserve"> столяр</t>
  </si>
  <si>
    <t xml:space="preserve"> дорожній робітник.</t>
  </si>
  <si>
    <t xml:space="preserve"> інспектор</t>
  </si>
  <si>
    <t xml:space="preserve"> вчитель початкових класів закладу загальної середньої освіти</t>
  </si>
  <si>
    <t xml:space="preserve"> практичний психолог</t>
  </si>
  <si>
    <t xml:space="preserve"> оператор інформаційно-комунікаційних мереж</t>
  </si>
  <si>
    <t xml:space="preserve"> адміністратор (господар) залу</t>
  </si>
  <si>
    <t>машиніст екскаватора одноковшового</t>
  </si>
  <si>
    <t xml:space="preserve"> слюсар аварійно-відбудовних робіт</t>
  </si>
  <si>
    <t xml:space="preserve"> завідувач відділу</t>
  </si>
  <si>
    <t xml:space="preserve"> менеджер (управитель) з туризму</t>
  </si>
  <si>
    <t xml:space="preserve"> інженер-конструктор</t>
  </si>
  <si>
    <t xml:space="preserve"> педагог-організатор</t>
  </si>
  <si>
    <t xml:space="preserve"> інженер-програміст</t>
  </si>
  <si>
    <t xml:space="preserve"> педагог соціальний</t>
  </si>
  <si>
    <t xml:space="preserve"> інспектор кредитний</t>
  </si>
  <si>
    <t xml:space="preserve"> лаборант (медицина)</t>
  </si>
  <si>
    <t xml:space="preserve"> фельдшер</t>
  </si>
  <si>
    <t xml:space="preserve"> рентгенолаборант</t>
  </si>
  <si>
    <t xml:space="preserve"> майстер виробничого навчання</t>
  </si>
  <si>
    <t xml:space="preserve"> контролер квитків</t>
  </si>
  <si>
    <t xml:space="preserve"> радіотелефоніст</t>
  </si>
  <si>
    <t xml:space="preserve"> реєстратор медичний</t>
  </si>
  <si>
    <t xml:space="preserve"> шеф-кухар</t>
  </si>
  <si>
    <t>обмотувальник елементів електричних машин</t>
  </si>
  <si>
    <t>комплектувальник меблів</t>
  </si>
  <si>
    <t>грануляторник</t>
  </si>
  <si>
    <t>старший машиніст енергоблоків</t>
  </si>
  <si>
    <t>менеджер (управитель)</t>
  </si>
  <si>
    <t>менеджер (управитель) систем якості</t>
  </si>
  <si>
    <t>машиніст тепловоза</t>
  </si>
  <si>
    <t>авторемонтник</t>
  </si>
  <si>
    <t>лікар-онколог</t>
  </si>
  <si>
    <t>інженер з проектно-кошторисної роботи</t>
  </si>
  <si>
    <t>геодезист</t>
  </si>
  <si>
    <t>технолог</t>
  </si>
  <si>
    <t>електромеханік</t>
  </si>
  <si>
    <t>контролер пасажирського транспорту</t>
  </si>
  <si>
    <t>касир (в банку)</t>
  </si>
  <si>
    <t>радіотелефоніст</t>
  </si>
  <si>
    <t>контролер на контрольно-пропускному пункті</t>
  </si>
  <si>
    <t>стрілець</t>
  </si>
  <si>
    <t>озеленювач</t>
  </si>
  <si>
    <t>робітник зеленого будівництва</t>
  </si>
  <si>
    <t>садівник</t>
  </si>
  <si>
    <t>машиніст прибиральних машин</t>
  </si>
  <si>
    <t>приймальник товарів</t>
  </si>
  <si>
    <t>контролер автоматичних пропускних пунктів метрополітену</t>
  </si>
  <si>
    <t>натирач підлоги</t>
  </si>
  <si>
    <t>укладальник-пакувальник</t>
  </si>
  <si>
    <t>монтажник</t>
  </si>
  <si>
    <t>технік-будівельник</t>
  </si>
  <si>
    <t>офіс-адміністратор</t>
  </si>
  <si>
    <t>касир-операціоніст</t>
  </si>
  <si>
    <t>оператор з уведення даних в ЕОМ (ОМ)</t>
  </si>
  <si>
    <t>адміністратор (господар) залу</t>
  </si>
  <si>
    <t>поліцейський (інспектор) патрульної служби</t>
  </si>
  <si>
    <t>працівник закладу ресторанного господарства</t>
  </si>
  <si>
    <t>пожежний-рятувальник</t>
  </si>
  <si>
    <t>сапер (розмінування)</t>
  </si>
  <si>
    <t>продавець-консультант</t>
  </si>
  <si>
    <t>Січень Лютий</t>
  </si>
  <si>
    <t>Станом на 01 березня</t>
  </si>
  <si>
    <t>Кількість вакансій та чисельність безробітних                                                  станом на 1 березня  2020 року</t>
  </si>
  <si>
    <t>Кількість вакансій та чисельність безробітних за професіними групами                                   станом на 1 березня 2020 року</t>
  </si>
  <si>
    <t>Професії, по яких кількість  вакансій є найбільшою у                                         січні-лютому  2020 року</t>
  </si>
  <si>
    <t>Станом на 01.03.2020 року</t>
  </si>
  <si>
    <t>Професії, по яких середній розмір запропонованої  заробітної  плати є найбільшим, станом на 01.03.2020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</si>
  <si>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01.03.2020 року</t>
  </si>
  <si>
    <t xml:space="preserve"> менеджер (управитель) з постачання</t>
  </si>
  <si>
    <t>асистент вчителя</t>
  </si>
  <si>
    <t xml:space="preserve"> офіс-адміністратор</t>
  </si>
  <si>
    <t xml:space="preserve"> робітник з комплексного обслуговування й ремонту будинків</t>
  </si>
  <si>
    <t xml:space="preserve"> кондитер</t>
  </si>
  <si>
    <t xml:space="preserve"> швачка</t>
  </si>
  <si>
    <t xml:space="preserve"> слюсар-електрик з ремонту електроустаткування</t>
  </si>
  <si>
    <t xml:space="preserve"> муляр</t>
  </si>
  <si>
    <t xml:space="preserve"> бісквітник</t>
  </si>
  <si>
    <t xml:space="preserve"> токар</t>
  </si>
  <si>
    <t xml:space="preserve"> машиніст насосних установок</t>
  </si>
  <si>
    <t xml:space="preserve"> водій навантажувача</t>
  </si>
  <si>
    <t xml:space="preserve"> машиніст тістомісильних машин</t>
  </si>
  <si>
    <t xml:space="preserve"> машиніст із прання та ремонту спецодягу</t>
  </si>
  <si>
    <t xml:space="preserve"> комплектувальник</t>
  </si>
  <si>
    <t xml:space="preserve"> машиніст крана (кранівник)</t>
  </si>
  <si>
    <t xml:space="preserve"> лаборант хімічного аналізу</t>
  </si>
  <si>
    <t xml:space="preserve"> складач поїздів</t>
  </si>
  <si>
    <t xml:space="preserve"> фрезерувальник</t>
  </si>
  <si>
    <t xml:space="preserve"> кухонний робітник</t>
  </si>
  <si>
    <t xml:space="preserve"> укладальник-пакувальник</t>
  </si>
  <si>
    <t xml:space="preserve"> мийник посуду</t>
  </si>
  <si>
    <t xml:space="preserve"> сторож</t>
  </si>
  <si>
    <t xml:space="preserve"> кур'єр</t>
  </si>
  <si>
    <t xml:space="preserve"> робітник з благоустрою</t>
  </si>
  <si>
    <t xml:space="preserve"> мийник-прибиральник рухомого складу</t>
  </si>
  <si>
    <t xml:space="preserve"> приймальник товарів</t>
  </si>
  <si>
    <t xml:space="preserve"> монтажник</t>
  </si>
  <si>
    <t>адміністративний помічник</t>
  </si>
  <si>
    <t>аудитор</t>
  </si>
  <si>
    <t>інженер-технолог (хімічні технології)</t>
  </si>
  <si>
    <t>налагоджувальник верстатів і маніпуляторів з програмним управлінням</t>
  </si>
  <si>
    <t>електромеханік електрозв'язку</t>
  </si>
  <si>
    <t>начальник відділу організації праці та заробітної плати</t>
  </si>
  <si>
    <t>начальник відділу (у складі управління)</t>
  </si>
  <si>
    <t>головний технолог</t>
  </si>
  <si>
    <t>інженер-протезист</t>
  </si>
  <si>
    <t>рихтувальник кузовів</t>
  </si>
  <si>
    <t>дозувальник дробленого каменю та бітуму</t>
  </si>
  <si>
    <t>машиніст сировинних млинів</t>
  </si>
  <si>
    <t>гасильник вапна</t>
  </si>
  <si>
    <t>варник бітуму</t>
  </si>
  <si>
    <t>фарбувальник (хімічне чищення й фарбування)</t>
  </si>
  <si>
    <t>лаборант (хімічні та фізичні дослідження)</t>
  </si>
  <si>
    <t>головний енергетик</t>
  </si>
  <si>
    <t>керуючий відділенням</t>
  </si>
  <si>
    <t>начальник цеху</t>
  </si>
  <si>
    <t>начальник управління</t>
  </si>
  <si>
    <t>науковий співробітник (транспорт)</t>
  </si>
  <si>
    <t>машиніст крана автомобільного</t>
  </si>
  <si>
    <t>слюсар-монтажник технологічних трубопроводів</t>
  </si>
  <si>
    <t>електромонтер з оперативних перемикань у розподільних мережах</t>
  </si>
  <si>
    <t>заступник начальника відділу</t>
  </si>
  <si>
    <t>інженер-програміст</t>
  </si>
  <si>
    <t>черговий по станції метрополітену</t>
  </si>
  <si>
    <t>електрик дільниці</t>
  </si>
  <si>
    <t>інкасатор</t>
  </si>
  <si>
    <t>архіваріус</t>
  </si>
  <si>
    <t>бармен</t>
  </si>
  <si>
    <t>перукар (перукар - модельєр)</t>
  </si>
  <si>
    <t>молодша медична сестра з догляду за хворими</t>
  </si>
  <si>
    <t>робітник з догляду за тваринами</t>
  </si>
  <si>
    <t>готувач харчової сировини</t>
  </si>
  <si>
    <t>прасувальник</t>
  </si>
  <si>
    <t>укладальник хлібобулочних виробів</t>
  </si>
  <si>
    <t>ловець бездоглядних тварин</t>
  </si>
  <si>
    <t>інкасатор-водій автотранспортних засобів</t>
  </si>
  <si>
    <t>фахівець з розроблення комп'ютерних програм</t>
  </si>
  <si>
    <t>фахівець із зв'язків з громадськістю та пресою</t>
  </si>
  <si>
    <t xml:space="preserve"> поліцейський (інспектор) патрульної служби</t>
  </si>
  <si>
    <t xml:space="preserve"> електромонтер з експлуатації розподільних мереж</t>
  </si>
  <si>
    <t xml:space="preserve"> асфальтобетонник</t>
  </si>
  <si>
    <t xml:space="preserve"> менеджер (управитель) з адміністративної діяльності</t>
  </si>
  <si>
    <t xml:space="preserve"> завідувач сектору</t>
  </si>
  <si>
    <t xml:space="preserve"> начальник відділу</t>
  </si>
  <si>
    <t xml:space="preserve"> працівник закладу ресторанного господарства</t>
  </si>
  <si>
    <t>Станом на                  01.03.2020 року</t>
  </si>
  <si>
    <t xml:space="preserve">             Професії, по яких кількість  вакансій є найбільшою                                                             у січні-лютому 2020 року</t>
  </si>
</sst>
</file>

<file path=xl/styles.xml><?xml version="1.0" encoding="utf-8"?>
<styleSheet xmlns="http://schemas.openxmlformats.org/spreadsheetml/2006/main">
  <numFmts count="36">
    <numFmt numFmtId="5" formatCode="#,##0&quot; грн&quot;;\-#,##0&quot; грн&quot;"/>
    <numFmt numFmtId="6" formatCode="#,##0&quot; грн&quot;;[Red]\-#,##0&quot; грн&quot;"/>
    <numFmt numFmtId="7" formatCode="#,##0.00&quot; грн&quot;;\-#,##0.00&quot; грн&quot;"/>
    <numFmt numFmtId="8" formatCode="#,##0.00&quot; грн&quot;;[Red]\-#,##0.00&quot; грн&quot;"/>
    <numFmt numFmtId="42" formatCode="_-* #,##0&quot; грн&quot;_-;\-* #,##0&quot; грн&quot;_-;_-* &quot;-&quot;&quot; грн&quot;_-;_-@_-"/>
    <numFmt numFmtId="41" formatCode="_-* #,##0_ _г_р_н_-;\-* #,##0_ _г_р_н_-;_-* &quot;-&quot;_ _г_р_н_-;_-@_-"/>
    <numFmt numFmtId="44" formatCode="_-* #,##0.00&quot; грн&quot;_-;\-* #,##0.00&quot; грн&quot;_-;_-* &quot;-&quot;??&quot; грн&quot;_-;_-@_-"/>
    <numFmt numFmtId="43" formatCode="_-* #,##0.00_ _г_р_н_-;\-* #,##0.00_ _г_р_н_-;_-* &quot;-&quot;??_ _г_р_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##0"/>
    <numFmt numFmtId="183" formatCode="dd\.mm\.yyyy"/>
    <numFmt numFmtId="184" formatCode="_-* #,##0.00&quot;р.&quot;_-;\-* #,##0.00&quot;р.&quot;_-;_-* &quot;-&quot;??&quot;р.&quot;_-;_-@_-"/>
    <numFmt numFmtId="185" formatCode="_-* #,##0_р_._-;\-* #,##0_р_._-;_-* &quot;-&quot;_р_._-;_-@_-"/>
    <numFmt numFmtId="186" formatCode="_-* #,##0.00_р_._-;\-* #,##0.00_р_._-;_-* &quot;-&quot;??_р_._-;_-@_-"/>
    <numFmt numFmtId="187" formatCode="_(* #,##0.00_);_(* \(#,##0.00\);_(* &quot;-&quot;??_);_(@_)"/>
    <numFmt numFmtId="188" formatCode="0.000"/>
    <numFmt numFmtId="189" formatCode="#,##0;[Red]#,##0"/>
    <numFmt numFmtId="190" formatCode="\X"/>
    <numFmt numFmtId="191" formatCode="[$-422]d\ mmmm\ yyyy&quot; р.&quot;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b/>
      <i/>
      <sz val="14"/>
      <name val="Times New Roman Cyr"/>
      <family val="0"/>
    </font>
    <font>
      <b/>
      <sz val="17"/>
      <name val="Times New Roman Cyr"/>
      <family val="0"/>
    </font>
    <font>
      <i/>
      <sz val="15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b/>
      <sz val="12"/>
      <color theme="1"/>
      <name val="Times New Roman Cyr"/>
      <family val="0"/>
    </font>
    <font>
      <sz val="12"/>
      <color theme="1"/>
      <name val="Times New Roman Cyr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</borders>
  <cellStyleXfs count="5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3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1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30" borderId="0" applyNumberFormat="0" applyBorder="0" applyAlignment="0" applyProtection="0"/>
    <xf numFmtId="0" fontId="13" fillId="4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7" borderId="0" applyNumberFormat="0" applyBorder="0" applyAlignment="0" applyProtection="0"/>
    <xf numFmtId="0" fontId="13" fillId="22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33" borderId="0" applyNumberFormat="0" applyBorder="0" applyAlignment="0" applyProtection="0"/>
    <xf numFmtId="0" fontId="13" fillId="24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14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7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4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182" fontId="12" fillId="0" borderId="0" applyFont="0" applyFill="0" applyBorder="0" applyProtection="0">
      <alignment horizontal="center" vertical="center"/>
    </xf>
    <xf numFmtId="49" fontId="12" fillId="0" borderId="0" applyFont="0" applyFill="0" applyBorder="0" applyProtection="0">
      <alignment horizontal="left" vertical="center" wrapText="1"/>
    </xf>
    <xf numFmtId="49" fontId="19" fillId="0" borderId="0" applyFill="0" applyBorder="0" applyProtection="0">
      <alignment horizontal="left" vertical="center"/>
    </xf>
    <xf numFmtId="49" fontId="20" fillId="0" borderId="3" applyFill="0" applyProtection="0">
      <alignment horizontal="center" vertical="center" wrapText="1"/>
    </xf>
    <xf numFmtId="49" fontId="20" fillId="0" borderId="4" applyFill="0" applyProtection="0">
      <alignment horizontal="center" vertical="center" wrapText="1"/>
    </xf>
    <xf numFmtId="49" fontId="12" fillId="0" borderId="0" applyFont="0" applyFill="0" applyBorder="0" applyProtection="0">
      <alignment horizontal="left" vertical="center" wrapText="1"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24" borderId="1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1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7" fillId="10" borderId="12" applyNumberFormat="0" applyFon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17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183" fontId="12" fillId="0" borderId="0" applyFont="0" applyFill="0" applyBorder="0" applyProtection="0">
      <alignment/>
    </xf>
    <xf numFmtId="183" fontId="12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9" fontId="12" fillId="0" borderId="0" applyFont="0" applyFill="0" applyBorder="0" applyProtection="0">
      <alignment wrapText="1"/>
    </xf>
    <xf numFmtId="49" fontId="12" fillId="0" borderId="0" applyFont="0" applyFill="0" applyBorder="0" applyProtection="0">
      <alignment wrapText="1"/>
    </xf>
    <xf numFmtId="0" fontId="37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28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7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4" fontId="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73" fillId="0" borderId="15" applyNumberFormat="0" applyFill="0" applyAlignment="0" applyProtection="0"/>
    <xf numFmtId="0" fontId="22" fillId="0" borderId="5" applyNumberFormat="0" applyFill="0" applyAlignment="0" applyProtection="0"/>
    <xf numFmtId="0" fontId="39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74" fillId="0" borderId="17" applyNumberFormat="0" applyFill="0" applyAlignment="0" applyProtection="0"/>
    <xf numFmtId="0" fontId="24" fillId="0" borderId="7" applyNumberFormat="0" applyFill="0" applyAlignment="0" applyProtection="0"/>
    <xf numFmtId="0" fontId="40" fillId="0" borderId="18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75" fillId="0" borderId="19" applyNumberFormat="0" applyFill="0" applyAlignment="0" applyProtection="0"/>
    <xf numFmtId="0" fontId="26" fillId="0" borderId="9" applyNumberFormat="0" applyFill="0" applyAlignment="0" applyProtection="0"/>
    <xf numFmtId="0" fontId="41" fillId="0" borderId="20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0" fontId="12" fillId="10" borderId="12" applyNumberFormat="0" applyFont="0" applyAlignment="0" applyProtection="0"/>
    <xf numFmtId="0" fontId="12" fillId="10" borderId="12" applyNumberFormat="0" applyFont="0" applyAlignment="0" applyProtection="0"/>
    <xf numFmtId="0" fontId="7" fillId="10" borderId="12" applyNumberFormat="0" applyFon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9" fontId="0" fillId="0" borderId="0" applyFont="0" applyFill="0" applyBorder="0" applyAlignment="0" applyProtection="0"/>
    <xf numFmtId="0" fontId="33" fillId="27" borderId="13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</cellStyleXfs>
  <cellXfs count="283">
    <xf numFmtId="0" fontId="0" fillId="0" borderId="0" xfId="0" applyFont="1" applyAlignment="1">
      <alignment/>
    </xf>
    <xf numFmtId="0" fontId="7" fillId="0" borderId="0" xfId="501">
      <alignment/>
      <protection/>
    </xf>
    <xf numFmtId="0" fontId="9" fillId="0" borderId="0" xfId="522" applyFont="1" applyFill="1">
      <alignment/>
      <protection/>
    </xf>
    <xf numFmtId="0" fontId="46" fillId="0" borderId="0" xfId="522" applyFont="1" applyFill="1" applyBorder="1" applyAlignment="1">
      <alignment horizontal="center"/>
      <protection/>
    </xf>
    <xf numFmtId="0" fontId="46" fillId="0" borderId="0" xfId="522" applyFont="1" applyFill="1">
      <alignment/>
      <protection/>
    </xf>
    <xf numFmtId="0" fontId="46" fillId="0" borderId="0" xfId="522" applyFont="1" applyFill="1" applyAlignment="1">
      <alignment vertical="center"/>
      <protection/>
    </xf>
    <xf numFmtId="0" fontId="8" fillId="0" borderId="0" xfId="522" applyFont="1" applyFill="1">
      <alignment/>
      <protection/>
    </xf>
    <xf numFmtId="0" fontId="8" fillId="0" borderId="0" xfId="522" applyFont="1" applyFill="1" applyAlignment="1">
      <alignment wrapText="1"/>
      <protection/>
    </xf>
    <xf numFmtId="181" fontId="8" fillId="0" borderId="0" xfId="522" applyNumberFormat="1" applyFont="1" applyFill="1">
      <alignment/>
      <protection/>
    </xf>
    <xf numFmtId="181" fontId="9" fillId="0" borderId="3" xfId="522" applyNumberFormat="1" applyFont="1" applyFill="1" applyBorder="1" applyAlignment="1">
      <alignment horizontal="center" vertical="center" wrapText="1"/>
      <protection/>
    </xf>
    <xf numFmtId="0" fontId="3" fillId="0" borderId="0" xfId="522" applyFont="1" applyFill="1" applyAlignment="1">
      <alignment vertical="center"/>
      <protection/>
    </xf>
    <xf numFmtId="3" fontId="49" fillId="0" borderId="3" xfId="448" applyNumberFormat="1" applyFont="1" applyBorder="1" applyAlignment="1">
      <alignment horizontal="center" vertical="center" wrapText="1"/>
      <protection/>
    </xf>
    <xf numFmtId="1" fontId="8" fillId="0" borderId="0" xfId="522" applyNumberFormat="1" applyFont="1" applyFill="1" applyAlignment="1">
      <alignment horizontal="center" vertical="center"/>
      <protection/>
    </xf>
    <xf numFmtId="1" fontId="8" fillId="0" borderId="0" xfId="522" applyNumberFormat="1" applyFont="1" applyFill="1">
      <alignment/>
      <protection/>
    </xf>
    <xf numFmtId="0" fontId="3" fillId="0" borderId="0" xfId="522" applyFont="1" applyFill="1" applyAlignment="1">
      <alignment vertical="center" wrapText="1"/>
      <protection/>
    </xf>
    <xf numFmtId="0" fontId="8" fillId="0" borderId="0" xfId="522" applyFont="1" applyFill="1" applyAlignment="1">
      <alignment vertical="center"/>
      <protection/>
    </xf>
    <xf numFmtId="0" fontId="8" fillId="0" borderId="0" xfId="522" applyFont="1" applyFill="1" applyAlignment="1">
      <alignment horizontal="center"/>
      <protection/>
    </xf>
    <xf numFmtId="0" fontId="9" fillId="0" borderId="22" xfId="522" applyFont="1" applyFill="1" applyBorder="1" applyAlignment="1">
      <alignment horizontal="center" vertical="center" wrapText="1"/>
      <protection/>
    </xf>
    <xf numFmtId="0" fontId="3" fillId="0" borderId="22" xfId="522" applyFont="1" applyFill="1" applyBorder="1" applyAlignment="1">
      <alignment horizontal="left" vertical="center" wrapText="1"/>
      <protection/>
    </xf>
    <xf numFmtId="0" fontId="3" fillId="0" borderId="23" xfId="522" applyFont="1" applyFill="1" applyBorder="1" applyAlignment="1">
      <alignment horizontal="left" vertical="center" wrapText="1"/>
      <protection/>
    </xf>
    <xf numFmtId="0" fontId="44" fillId="0" borderId="22" xfId="522" applyFont="1" applyFill="1" applyBorder="1" applyAlignment="1">
      <alignment horizontal="center" vertical="center" wrapText="1"/>
      <protection/>
    </xf>
    <xf numFmtId="3" fontId="53" fillId="0" borderId="0" xfId="522" applyNumberFormat="1" applyFont="1" applyFill="1" applyAlignment="1">
      <alignment horizontal="center" vertical="center"/>
      <protection/>
    </xf>
    <xf numFmtId="3" fontId="52" fillId="0" borderId="3" xfId="522" applyNumberFormat="1" applyFont="1" applyFill="1" applyBorder="1" applyAlignment="1">
      <alignment horizontal="center" vertical="center" wrapText="1"/>
      <protection/>
    </xf>
    <xf numFmtId="3" fontId="52" fillId="0" borderId="3" xfId="522" applyNumberFormat="1" applyFont="1" applyFill="1" applyBorder="1" applyAlignment="1">
      <alignment horizontal="center" vertical="center"/>
      <protection/>
    </xf>
    <xf numFmtId="3" fontId="8" fillId="0" borderId="0" xfId="522" applyNumberFormat="1" applyFont="1" applyFill="1">
      <alignment/>
      <protection/>
    </xf>
    <xf numFmtId="3" fontId="46" fillId="0" borderId="0" xfId="522" applyNumberFormat="1" applyFont="1" applyFill="1">
      <alignment/>
      <protection/>
    </xf>
    <xf numFmtId="3" fontId="3" fillId="0" borderId="3" xfId="522" applyNumberFormat="1" applyFont="1" applyFill="1" applyBorder="1" applyAlignment="1">
      <alignment horizontal="center" vertical="center"/>
      <protection/>
    </xf>
    <xf numFmtId="3" fontId="46" fillId="0" borderId="0" xfId="522" applyNumberFormat="1" applyFont="1" applyFill="1" applyAlignment="1">
      <alignment vertical="center"/>
      <protection/>
    </xf>
    <xf numFmtId="0" fontId="8" fillId="0" borderId="0" xfId="522" applyFont="1" applyFill="1">
      <alignment/>
      <protection/>
    </xf>
    <xf numFmtId="0" fontId="44" fillId="0" borderId="0" xfId="522" applyFont="1" applyFill="1">
      <alignment/>
      <protection/>
    </xf>
    <xf numFmtId="0" fontId="52" fillId="0" borderId="0" xfId="522" applyFont="1" applyFill="1">
      <alignment/>
      <protection/>
    </xf>
    <xf numFmtId="180" fontId="9" fillId="0" borderId="24" xfId="448" applyNumberFormat="1" applyFont="1" applyBorder="1" applyAlignment="1">
      <alignment horizontal="center" vertical="center" wrapText="1"/>
      <protection/>
    </xf>
    <xf numFmtId="3" fontId="9" fillId="0" borderId="25" xfId="522" applyNumberFormat="1" applyFont="1" applyFill="1" applyBorder="1" applyAlignment="1">
      <alignment horizontal="center" vertical="center"/>
      <protection/>
    </xf>
    <xf numFmtId="3" fontId="52" fillId="0" borderId="0" xfId="522" applyNumberFormat="1" applyFont="1" applyFill="1" applyAlignment="1">
      <alignment vertical="center"/>
      <protection/>
    </xf>
    <xf numFmtId="181" fontId="52" fillId="0" borderId="0" xfId="522" applyNumberFormat="1" applyFont="1" applyFill="1">
      <alignment/>
      <protection/>
    </xf>
    <xf numFmtId="3" fontId="52" fillId="0" borderId="0" xfId="522" applyNumberFormat="1" applyFont="1" applyFill="1">
      <alignment/>
      <protection/>
    </xf>
    <xf numFmtId="181" fontId="44" fillId="0" borderId="3" xfId="522" applyNumberFormat="1" applyFont="1" applyFill="1" applyBorder="1" applyAlignment="1">
      <alignment horizontal="center" vertical="center" wrapText="1"/>
      <protection/>
    </xf>
    <xf numFmtId="3" fontId="3" fillId="0" borderId="26" xfId="522" applyNumberFormat="1" applyFont="1" applyFill="1" applyBorder="1" applyAlignment="1">
      <alignment horizontal="center" vertical="center"/>
      <protection/>
    </xf>
    <xf numFmtId="3" fontId="9" fillId="0" borderId="3" xfId="522" applyNumberFormat="1" applyFont="1" applyFill="1" applyBorder="1" applyAlignment="1">
      <alignment horizontal="center" vertical="center" wrapText="1"/>
      <protection/>
    </xf>
    <xf numFmtId="3" fontId="3" fillId="0" borderId="27" xfId="522" applyNumberFormat="1" applyFont="1" applyFill="1" applyBorder="1" applyAlignment="1">
      <alignment horizontal="center" vertical="center"/>
      <protection/>
    </xf>
    <xf numFmtId="3" fontId="9" fillId="50" borderId="3" xfId="522" applyNumberFormat="1" applyFont="1" applyFill="1" applyBorder="1" applyAlignment="1">
      <alignment horizontal="center" vertical="center"/>
      <protection/>
    </xf>
    <xf numFmtId="3" fontId="79" fillId="50" borderId="3" xfId="522" applyNumberFormat="1" applyFont="1" applyFill="1" applyBorder="1" applyAlignment="1">
      <alignment horizontal="center" vertical="center"/>
      <protection/>
    </xf>
    <xf numFmtId="3" fontId="3" fillId="50" borderId="3" xfId="522" applyNumberFormat="1" applyFont="1" applyFill="1" applyBorder="1" applyAlignment="1">
      <alignment horizontal="center" vertical="center"/>
      <protection/>
    </xf>
    <xf numFmtId="3" fontId="80" fillId="50" borderId="3" xfId="522" applyNumberFormat="1" applyFont="1" applyFill="1" applyBorder="1" applyAlignment="1">
      <alignment horizontal="center" vertical="center"/>
      <protection/>
    </xf>
    <xf numFmtId="0" fontId="9" fillId="0" borderId="0" xfId="522" applyFont="1" applyFill="1" applyAlignment="1">
      <alignment vertical="center" wrapText="1"/>
      <protection/>
    </xf>
    <xf numFmtId="0" fontId="3" fillId="0" borderId="0" xfId="522" applyFont="1" applyFill="1" applyAlignment="1">
      <alignment horizontal="center" vertical="top" wrapText="1"/>
      <protection/>
    </xf>
    <xf numFmtId="0" fontId="2" fillId="0" borderId="0" xfId="501" applyFont="1">
      <alignment/>
      <protection/>
    </xf>
    <xf numFmtId="0" fontId="2" fillId="0" borderId="25" xfId="501" applyFont="1" applyBorder="1" applyAlignment="1">
      <alignment horizontal="center" vertical="center" wrapText="1"/>
      <protection/>
    </xf>
    <xf numFmtId="0" fontId="2" fillId="0" borderId="3" xfId="501" applyFont="1" applyBorder="1" applyAlignment="1">
      <alignment horizontal="center" vertical="center" wrapText="1"/>
      <protection/>
    </xf>
    <xf numFmtId="0" fontId="58" fillId="0" borderId="0" xfId="501" applyFont="1" applyAlignment="1">
      <alignment horizontal="center" vertical="center" wrapText="1"/>
      <protection/>
    </xf>
    <xf numFmtId="0" fontId="10" fillId="0" borderId="0" xfId="501" applyFont="1">
      <alignment/>
      <protection/>
    </xf>
    <xf numFmtId="0" fontId="54" fillId="0" borderId="0" xfId="501" applyFont="1">
      <alignment/>
      <protection/>
    </xf>
    <xf numFmtId="0" fontId="10" fillId="0" borderId="0" xfId="501" applyFont="1" applyAlignment="1">
      <alignment/>
      <protection/>
    </xf>
    <xf numFmtId="2" fontId="2" fillId="0" borderId="0" xfId="501" applyNumberFormat="1" applyFont="1" applyAlignment="1">
      <alignment wrapText="1"/>
      <protection/>
    </xf>
    <xf numFmtId="3" fontId="2" fillId="0" borderId="0" xfId="501" applyNumberFormat="1" applyFont="1">
      <alignment/>
      <protection/>
    </xf>
    <xf numFmtId="3" fontId="2" fillId="0" borderId="3" xfId="501" applyNumberFormat="1" applyFont="1" applyBorder="1" applyAlignment="1">
      <alignment horizontal="center" vertical="center" wrapText="1"/>
      <protection/>
    </xf>
    <xf numFmtId="0" fontId="2" fillId="0" borderId="0" xfId="501" applyFont="1" applyAlignment="1">
      <alignment/>
      <protection/>
    </xf>
    <xf numFmtId="3" fontId="59" fillId="0" borderId="25" xfId="501" applyNumberFormat="1" applyFont="1" applyBorder="1" applyAlignment="1">
      <alignment horizontal="center" vertical="center" wrapText="1"/>
      <protection/>
    </xf>
    <xf numFmtId="3" fontId="59" fillId="0" borderId="0" xfId="501" applyNumberFormat="1" applyFont="1">
      <alignment/>
      <protection/>
    </xf>
    <xf numFmtId="0" fontId="51" fillId="0" borderId="0" xfId="522" applyFont="1" applyFill="1" applyAlignment="1">
      <alignment horizontal="center"/>
      <protection/>
    </xf>
    <xf numFmtId="0" fontId="55" fillId="0" borderId="22" xfId="521" applyFont="1" applyBorder="1" applyAlignment="1">
      <alignment vertical="center" wrapText="1"/>
      <protection/>
    </xf>
    <xf numFmtId="0" fontId="55" fillId="0" borderId="23" xfId="521" applyFont="1" applyBorder="1" applyAlignment="1">
      <alignment vertical="center" wrapText="1"/>
      <protection/>
    </xf>
    <xf numFmtId="3" fontId="3" fillId="0" borderId="28" xfId="522" applyNumberFormat="1" applyFont="1" applyFill="1" applyBorder="1" applyAlignment="1">
      <alignment horizontal="center" vertical="center"/>
      <protection/>
    </xf>
    <xf numFmtId="181" fontId="9" fillId="0" borderId="24" xfId="522" applyNumberFormat="1" applyFont="1" applyFill="1" applyBorder="1" applyAlignment="1">
      <alignment horizontal="center" vertical="center" wrapText="1"/>
      <protection/>
    </xf>
    <xf numFmtId="3" fontId="49" fillId="0" borderId="28" xfId="448" applyNumberFormat="1" applyFont="1" applyBorder="1" applyAlignment="1">
      <alignment horizontal="center" vertical="center" wrapText="1"/>
      <protection/>
    </xf>
    <xf numFmtId="181" fontId="44" fillId="0" borderId="24" xfId="522" applyNumberFormat="1" applyFont="1" applyFill="1" applyBorder="1" applyAlignment="1">
      <alignment horizontal="center" vertical="center"/>
      <protection/>
    </xf>
    <xf numFmtId="0" fontId="54" fillId="0" borderId="22" xfId="521" applyFont="1" applyBorder="1" applyAlignment="1">
      <alignment vertical="center" wrapText="1"/>
      <protection/>
    </xf>
    <xf numFmtId="0" fontId="54" fillId="0" borderId="23" xfId="521" applyFont="1" applyBorder="1" applyAlignment="1">
      <alignment vertical="center" wrapText="1"/>
      <protection/>
    </xf>
    <xf numFmtId="181" fontId="44" fillId="0" borderId="29" xfId="522" applyNumberFormat="1" applyFont="1" applyFill="1" applyBorder="1" applyAlignment="1">
      <alignment horizontal="center" vertical="center"/>
      <protection/>
    </xf>
    <xf numFmtId="0" fontId="9" fillId="0" borderId="22" xfId="522" applyFont="1" applyFill="1" applyBorder="1" applyAlignment="1">
      <alignment horizontal="center" vertical="center" wrapText="1"/>
      <protection/>
    </xf>
    <xf numFmtId="3" fontId="9" fillId="0" borderId="24" xfId="522" applyNumberFormat="1" applyFont="1" applyFill="1" applyBorder="1" applyAlignment="1">
      <alignment horizontal="center" vertical="center" wrapText="1"/>
      <protection/>
    </xf>
    <xf numFmtId="0" fontId="57" fillId="0" borderId="22" xfId="522" applyFont="1" applyFill="1" applyBorder="1" applyAlignment="1">
      <alignment horizontal="center" vertical="center" wrapText="1"/>
      <protection/>
    </xf>
    <xf numFmtId="3" fontId="44" fillId="0" borderId="24" xfId="522" applyNumberFormat="1" applyFont="1" applyFill="1" applyBorder="1" applyAlignment="1">
      <alignment horizontal="center" vertical="center"/>
      <protection/>
    </xf>
    <xf numFmtId="1" fontId="10" fillId="0" borderId="3" xfId="501" applyNumberFormat="1" applyFont="1" applyBorder="1" applyAlignment="1">
      <alignment horizontal="left" vertical="center" wrapText="1"/>
      <protection/>
    </xf>
    <xf numFmtId="3" fontId="10" fillId="0" borderId="0" xfId="501" applyNumberFormat="1" applyFont="1" applyAlignment="1">
      <alignment horizontal="center"/>
      <protection/>
    </xf>
    <xf numFmtId="2" fontId="10" fillId="0" borderId="3" xfId="501" applyNumberFormat="1" applyFont="1" applyBorder="1" applyAlignment="1">
      <alignment wrapText="1"/>
      <protection/>
    </xf>
    <xf numFmtId="0" fontId="2" fillId="0" borderId="30" xfId="501" applyFont="1" applyBorder="1" applyAlignment="1">
      <alignment horizontal="center" vertical="center"/>
      <protection/>
    </xf>
    <xf numFmtId="2" fontId="4" fillId="0" borderId="31" xfId="501" applyNumberFormat="1" applyFont="1" applyBorder="1" applyAlignment="1">
      <alignment horizontal="center" vertical="center" wrapText="1"/>
      <protection/>
    </xf>
    <xf numFmtId="3" fontId="4" fillId="0" borderId="32" xfId="501" applyNumberFormat="1" applyFont="1" applyBorder="1" applyAlignment="1">
      <alignment horizontal="center" vertical="center" wrapText="1"/>
      <protection/>
    </xf>
    <xf numFmtId="3" fontId="10" fillId="0" borderId="24" xfId="501" applyNumberFormat="1" applyFont="1" applyBorder="1" applyAlignment="1">
      <alignment horizontal="center" vertical="center" wrapText="1"/>
      <protection/>
    </xf>
    <xf numFmtId="2" fontId="10" fillId="0" borderId="28" xfId="501" applyNumberFormat="1" applyFont="1" applyBorder="1" applyAlignment="1">
      <alignment wrapText="1"/>
      <protection/>
    </xf>
    <xf numFmtId="3" fontId="10" fillId="0" borderId="3" xfId="0" applyNumberFormat="1" applyFont="1" applyFill="1" applyBorder="1" applyAlignment="1">
      <alignment horizontal="center" vertical="center"/>
    </xf>
    <xf numFmtId="2" fontId="10" fillId="0" borderId="3" xfId="501" applyNumberFormat="1" applyFont="1" applyBorder="1" applyAlignment="1">
      <alignment/>
      <protection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9" fillId="0" borderId="25" xfId="522" applyNumberFormat="1" applyFont="1" applyFill="1" applyBorder="1" applyAlignment="1">
      <alignment horizontal="center" vertical="center" wrapText="1"/>
      <protection/>
    </xf>
    <xf numFmtId="1" fontId="54" fillId="50" borderId="3" xfId="0" applyNumberFormat="1" applyFont="1" applyFill="1" applyBorder="1" applyAlignment="1">
      <alignment horizontal="center" vertical="center"/>
    </xf>
    <xf numFmtId="1" fontId="54" fillId="50" borderId="28" xfId="0" applyNumberFormat="1" applyFont="1" applyFill="1" applyBorder="1" applyAlignment="1">
      <alignment horizontal="center" vertical="center"/>
    </xf>
    <xf numFmtId="0" fontId="7" fillId="0" borderId="0" xfId="501" applyAlignment="1">
      <alignment/>
      <protection/>
    </xf>
    <xf numFmtId="0" fontId="54" fillId="0" borderId="22" xfId="521" applyFont="1" applyBorder="1" applyAlignment="1">
      <alignment horizontal="left" vertical="center" wrapText="1"/>
      <protection/>
    </xf>
    <xf numFmtId="0" fontId="54" fillId="0" borderId="23" xfId="521" applyFont="1" applyBorder="1" applyAlignment="1">
      <alignment horizontal="left" vertical="center" wrapText="1"/>
      <protection/>
    </xf>
    <xf numFmtId="0" fontId="2" fillId="0" borderId="22" xfId="501" applyFont="1" applyBorder="1" applyAlignment="1">
      <alignment horizontal="center" vertical="center"/>
      <protection/>
    </xf>
    <xf numFmtId="180" fontId="9" fillId="0" borderId="33" xfId="448" applyNumberFormat="1" applyFont="1" applyBorder="1" applyAlignment="1">
      <alignment horizontal="center" vertical="center" wrapText="1"/>
      <protection/>
    </xf>
    <xf numFmtId="3" fontId="9" fillId="0" borderId="3" xfId="522" applyNumberFormat="1" applyFont="1" applyFill="1" applyBorder="1" applyAlignment="1">
      <alignment horizontal="center" vertical="center"/>
      <protection/>
    </xf>
    <xf numFmtId="3" fontId="10" fillId="0" borderId="34" xfId="0" applyNumberFormat="1" applyFont="1" applyBorder="1" applyAlignment="1">
      <alignment horizontal="center" vertical="center"/>
    </xf>
    <xf numFmtId="3" fontId="10" fillId="0" borderId="34" xfId="0" applyNumberFormat="1" applyFont="1" applyFill="1" applyBorder="1" applyAlignment="1" applyProtection="1">
      <alignment horizontal="center" vertical="center"/>
      <protection locked="0"/>
    </xf>
    <xf numFmtId="3" fontId="10" fillId="0" borderId="3" xfId="0" applyNumberFormat="1" applyFont="1" applyFill="1" applyBorder="1" applyAlignment="1" applyProtection="1">
      <alignment horizontal="center" vertical="center"/>
      <protection locked="0"/>
    </xf>
    <xf numFmtId="180" fontId="9" fillId="0" borderId="35" xfId="448" applyNumberFormat="1" applyFont="1" applyBorder="1" applyAlignment="1">
      <alignment horizontal="center" vertical="center" wrapText="1"/>
      <protection/>
    </xf>
    <xf numFmtId="3" fontId="10" fillId="50" borderId="3" xfId="0" applyNumberFormat="1" applyFont="1" applyFill="1" applyBorder="1" applyAlignment="1" applyProtection="1">
      <alignment horizontal="center" vertical="center"/>
      <protection locked="0"/>
    </xf>
    <xf numFmtId="3" fontId="10" fillId="0" borderId="28" xfId="0" applyNumberFormat="1" applyFont="1" applyFill="1" applyBorder="1" applyAlignment="1" applyProtection="1">
      <alignment horizontal="center" vertical="center"/>
      <protection locked="0"/>
    </xf>
    <xf numFmtId="3" fontId="54" fillId="0" borderId="3" xfId="0" applyNumberFormat="1" applyFont="1" applyFill="1" applyBorder="1" applyAlignment="1" applyProtection="1">
      <alignment horizontal="center" vertical="center"/>
      <protection locked="0"/>
    </xf>
    <xf numFmtId="3" fontId="54" fillId="0" borderId="28" xfId="0" applyNumberFormat="1" applyFont="1" applyFill="1" applyBorder="1" applyAlignment="1" applyProtection="1">
      <alignment horizontal="center" vertical="center"/>
      <protection locked="0"/>
    </xf>
    <xf numFmtId="3" fontId="10" fillId="0" borderId="28" xfId="0" applyNumberFormat="1" applyFont="1" applyFill="1" applyBorder="1" applyAlignment="1">
      <alignment horizontal="center" vertical="center"/>
    </xf>
    <xf numFmtId="3" fontId="52" fillId="0" borderId="28" xfId="522" applyNumberFormat="1" applyFont="1" applyFill="1" applyBorder="1" applyAlignment="1">
      <alignment horizontal="center" vertical="center" wrapText="1"/>
      <protection/>
    </xf>
    <xf numFmtId="3" fontId="52" fillId="0" borderId="28" xfId="522" applyNumberFormat="1" applyFont="1" applyFill="1" applyBorder="1" applyAlignment="1">
      <alignment horizontal="center" vertical="center"/>
      <protection/>
    </xf>
    <xf numFmtId="0" fontId="2" fillId="0" borderId="0" xfId="501" applyFont="1" applyFill="1">
      <alignment/>
      <protection/>
    </xf>
    <xf numFmtId="0" fontId="2" fillId="0" borderId="3" xfId="501" applyFont="1" applyBorder="1" applyAlignment="1">
      <alignment horizontal="center" vertical="center"/>
      <protection/>
    </xf>
    <xf numFmtId="0" fontId="7" fillId="0" borderId="0" xfId="501" applyFill="1">
      <alignment/>
      <protection/>
    </xf>
    <xf numFmtId="0" fontId="7" fillId="0" borderId="0" xfId="501" applyFill="1" applyAlignment="1">
      <alignment/>
      <protection/>
    </xf>
    <xf numFmtId="3" fontId="49" fillId="0" borderId="0" xfId="448" applyNumberFormat="1" applyFont="1" applyBorder="1" applyAlignment="1">
      <alignment horizontal="center" vertical="center" wrapText="1"/>
      <protection/>
    </xf>
    <xf numFmtId="181" fontId="9" fillId="0" borderId="3" xfId="448" applyNumberFormat="1" applyFont="1" applyFill="1" applyBorder="1" applyAlignment="1">
      <alignment horizontal="center" vertical="center" wrapText="1"/>
      <protection/>
    </xf>
    <xf numFmtId="0" fontId="10" fillId="0" borderId="3" xfId="0" applyFont="1" applyFill="1" applyBorder="1" applyAlignment="1">
      <alignment horizontal="center" vertical="center"/>
    </xf>
    <xf numFmtId="0" fontId="10" fillId="0" borderId="3" xfId="501" applyFont="1" applyFill="1" applyBorder="1" applyAlignment="1">
      <alignment horizontal="left" vertical="center"/>
      <protection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522" applyNumberFormat="1" applyFont="1" applyFill="1" applyBorder="1" applyAlignment="1">
      <alignment horizontal="center" vertical="center"/>
      <protection/>
    </xf>
    <xf numFmtId="3" fontId="79" fillId="0" borderId="3" xfId="522" applyNumberFormat="1" applyFont="1" applyFill="1" applyBorder="1" applyAlignment="1">
      <alignment horizontal="center" vertical="center"/>
      <protection/>
    </xf>
    <xf numFmtId="3" fontId="44" fillId="0" borderId="3" xfId="522" applyNumberFormat="1" applyFont="1" applyFill="1" applyBorder="1" applyAlignment="1">
      <alignment horizontal="center" vertical="center"/>
      <protection/>
    </xf>
    <xf numFmtId="3" fontId="79" fillId="0" borderId="3" xfId="522" applyNumberFormat="1" applyFont="1" applyFill="1" applyBorder="1" applyAlignment="1">
      <alignment horizontal="center" vertical="center"/>
      <protection/>
    </xf>
    <xf numFmtId="3" fontId="9" fillId="0" borderId="3" xfId="448" applyNumberFormat="1" applyFont="1" applyFill="1" applyBorder="1" applyAlignment="1">
      <alignment horizontal="center" vertical="center" wrapText="1"/>
      <protection/>
    </xf>
    <xf numFmtId="1" fontId="10" fillId="0" borderId="3" xfId="501" applyNumberFormat="1" applyFont="1" applyBorder="1" applyAlignment="1">
      <alignment horizontal="left" vertical="center"/>
      <protection/>
    </xf>
    <xf numFmtId="0" fontId="10" fillId="0" borderId="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" xfId="500" applyFont="1" applyFill="1" applyBorder="1" applyAlignment="1">
      <alignment horizontal="center" vertical="center"/>
      <protection/>
    </xf>
    <xf numFmtId="1" fontId="10" fillId="0" borderId="3" xfId="500" applyNumberFormat="1" applyFont="1" applyFill="1" applyBorder="1" applyAlignment="1">
      <alignment horizontal="center" vertical="center"/>
      <protection/>
    </xf>
    <xf numFmtId="0" fontId="10" fillId="0" borderId="0" xfId="501" applyFont="1" applyFill="1" applyAlignment="1">
      <alignment/>
      <protection/>
    </xf>
    <xf numFmtId="0" fontId="2" fillId="0" borderId="36" xfId="501" applyFont="1" applyBorder="1" applyAlignment="1">
      <alignment horizontal="center" vertical="center"/>
      <protection/>
    </xf>
    <xf numFmtId="0" fontId="2" fillId="0" borderId="37" xfId="501" applyFont="1" applyBorder="1" applyAlignment="1">
      <alignment horizontal="center" vertical="center"/>
      <protection/>
    </xf>
    <xf numFmtId="2" fontId="10" fillId="0" borderId="38" xfId="501" applyNumberFormat="1" applyFont="1" applyBorder="1" applyAlignment="1">
      <alignment wrapText="1"/>
      <protection/>
    </xf>
    <xf numFmtId="1" fontId="10" fillId="0" borderId="3" xfId="0" applyNumberFormat="1" applyFont="1" applyFill="1" applyBorder="1" applyAlignment="1">
      <alignment horizontal="center" vertical="center"/>
    </xf>
    <xf numFmtId="3" fontId="10" fillId="0" borderId="3" xfId="501" applyNumberFormat="1" applyFont="1" applyFill="1" applyBorder="1" applyAlignment="1">
      <alignment horizontal="center" vertical="center"/>
      <protection/>
    </xf>
    <xf numFmtId="0" fontId="10" fillId="0" borderId="34" xfId="0" applyFont="1" applyFill="1" applyBorder="1" applyAlignment="1">
      <alignment horizontal="left" vertical="center" wrapText="1"/>
    </xf>
    <xf numFmtId="1" fontId="10" fillId="0" borderId="34" xfId="0" applyNumberFormat="1" applyFont="1" applyFill="1" applyBorder="1" applyAlignment="1">
      <alignment horizontal="center" vertical="center"/>
    </xf>
    <xf numFmtId="1" fontId="9" fillId="0" borderId="3" xfId="448" applyNumberFormat="1" applyFont="1" applyBorder="1" applyAlignment="1">
      <alignment horizontal="center" vertical="center" wrapText="1"/>
      <protection/>
    </xf>
    <xf numFmtId="0" fontId="9" fillId="0" borderId="3" xfId="448" applyNumberFormat="1" applyFont="1" applyBorder="1" applyAlignment="1">
      <alignment horizontal="center" vertical="center" wrapText="1"/>
      <protection/>
    </xf>
    <xf numFmtId="3" fontId="8" fillId="0" borderId="0" xfId="522" applyNumberFormat="1" applyFont="1" applyFill="1" applyAlignment="1">
      <alignment wrapText="1"/>
      <protection/>
    </xf>
    <xf numFmtId="3" fontId="44" fillId="0" borderId="3" xfId="448" applyNumberFormat="1" applyFont="1" applyFill="1" applyBorder="1" applyAlignment="1">
      <alignment horizontal="center" vertical="center" wrapText="1"/>
      <protection/>
    </xf>
    <xf numFmtId="0" fontId="10" fillId="0" borderId="3" xfId="501" applyFont="1" applyFill="1" applyBorder="1" applyAlignment="1">
      <alignment horizontal="left"/>
      <protection/>
    </xf>
    <xf numFmtId="3" fontId="10" fillId="0" borderId="24" xfId="501" applyNumberFormat="1" applyFont="1" applyBorder="1" applyAlignment="1">
      <alignment horizontal="center" vertical="center"/>
      <protection/>
    </xf>
    <xf numFmtId="3" fontId="10" fillId="0" borderId="39" xfId="501" applyNumberFormat="1" applyFont="1" applyBorder="1" applyAlignment="1">
      <alignment horizontal="center" vertical="center"/>
      <protection/>
    </xf>
    <xf numFmtId="3" fontId="10" fillId="0" borderId="29" xfId="501" applyNumberFormat="1" applyFont="1" applyBorder="1" applyAlignment="1">
      <alignment horizontal="center" vertical="center"/>
      <protection/>
    </xf>
    <xf numFmtId="0" fontId="46" fillId="0" borderId="40" xfId="522" applyFont="1" applyFill="1" applyBorder="1" applyAlignment="1">
      <alignment horizontal="center"/>
      <protection/>
    </xf>
    <xf numFmtId="0" fontId="46" fillId="0" borderId="41" xfId="522" applyFont="1" applyFill="1" applyBorder="1" applyAlignment="1">
      <alignment horizontal="center"/>
      <protection/>
    </xf>
    <xf numFmtId="0" fontId="46" fillId="0" borderId="42" xfId="522" applyFont="1" applyFill="1" applyBorder="1">
      <alignment/>
      <protection/>
    </xf>
    <xf numFmtId="0" fontId="8" fillId="0" borderId="0" xfId="522" applyFont="1" applyFill="1" applyBorder="1">
      <alignment/>
      <protection/>
    </xf>
    <xf numFmtId="181" fontId="9" fillId="0" borderId="28" xfId="448" applyNumberFormat="1" applyFont="1" applyFill="1" applyBorder="1" applyAlignment="1">
      <alignment horizontal="center" vertical="center" wrapText="1"/>
      <protection/>
    </xf>
    <xf numFmtId="3" fontId="10" fillId="0" borderId="43" xfId="0" applyNumberFormat="1" applyFont="1" applyFill="1" applyBorder="1" applyAlignment="1" applyProtection="1">
      <alignment horizontal="center" vertical="center"/>
      <protection locked="0"/>
    </xf>
    <xf numFmtId="180" fontId="9" fillId="0" borderId="44" xfId="448" applyNumberFormat="1" applyFont="1" applyBorder="1" applyAlignment="1">
      <alignment horizontal="center" vertical="center" wrapText="1"/>
      <protection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2" fontId="2" fillId="0" borderId="45" xfId="501" applyNumberFormat="1" applyFont="1" applyBorder="1" applyAlignment="1">
      <alignment horizontal="center" vertical="center" wrapText="1"/>
      <protection/>
    </xf>
    <xf numFmtId="0" fontId="10" fillId="0" borderId="45" xfId="0" applyFont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0" fillId="0" borderId="27" xfId="501" applyFont="1" applyBorder="1">
      <alignment/>
      <protection/>
    </xf>
    <xf numFmtId="1" fontId="9" fillId="0" borderId="25" xfId="448" applyNumberFormat="1" applyFont="1" applyBorder="1" applyAlignment="1">
      <alignment horizontal="center" vertical="center" wrapText="1"/>
      <protection/>
    </xf>
    <xf numFmtId="0" fontId="9" fillId="0" borderId="25" xfId="448" applyNumberFormat="1" applyFont="1" applyBorder="1" applyAlignment="1">
      <alignment horizontal="center" vertical="center" wrapText="1"/>
      <protection/>
    </xf>
    <xf numFmtId="0" fontId="44" fillId="0" borderId="30" xfId="522" applyFont="1" applyFill="1" applyBorder="1" applyAlignment="1">
      <alignment horizontal="center" vertical="center" wrapText="1"/>
      <protection/>
    </xf>
    <xf numFmtId="181" fontId="63" fillId="0" borderId="3" xfId="522" applyNumberFormat="1" applyFont="1" applyFill="1" applyBorder="1" applyAlignment="1">
      <alignment horizontal="center" vertical="center" wrapText="1"/>
      <protection/>
    </xf>
    <xf numFmtId="181" fontId="45" fillId="0" borderId="3" xfId="522" applyNumberFormat="1" applyFont="1" applyFill="1" applyBorder="1" applyAlignment="1">
      <alignment horizontal="center" vertical="center" wrapText="1"/>
      <protection/>
    </xf>
    <xf numFmtId="181" fontId="63" fillId="0" borderId="24" xfId="522" applyNumberFormat="1" applyFont="1" applyFill="1" applyBorder="1" applyAlignment="1">
      <alignment horizontal="center" vertical="center"/>
      <protection/>
    </xf>
    <xf numFmtId="181" fontId="45" fillId="0" borderId="24" xfId="522" applyNumberFormat="1" applyFont="1" applyFill="1" applyBorder="1" applyAlignment="1">
      <alignment horizontal="center" vertical="center"/>
      <protection/>
    </xf>
    <xf numFmtId="181" fontId="45" fillId="0" borderId="28" xfId="522" applyNumberFormat="1" applyFont="1" applyFill="1" applyBorder="1" applyAlignment="1">
      <alignment horizontal="center" vertical="center" wrapText="1"/>
      <protection/>
    </xf>
    <xf numFmtId="181" fontId="45" fillId="0" borderId="29" xfId="522" applyNumberFormat="1" applyFont="1" applyFill="1" applyBorder="1" applyAlignment="1">
      <alignment horizontal="center" vertical="center"/>
      <protection/>
    </xf>
    <xf numFmtId="3" fontId="44" fillId="0" borderId="29" xfId="522" applyNumberFormat="1" applyFont="1" applyFill="1" applyBorder="1" applyAlignment="1">
      <alignment horizontal="center" vertical="center"/>
      <protection/>
    </xf>
    <xf numFmtId="0" fontId="64" fillId="0" borderId="0" xfId="522" applyFont="1" applyFill="1" applyAlignment="1">
      <alignment horizontal="right"/>
      <protection/>
    </xf>
    <xf numFmtId="3" fontId="44" fillId="0" borderId="47" xfId="522" applyNumberFormat="1" applyFont="1" applyFill="1" applyBorder="1" applyAlignment="1">
      <alignment horizontal="center" vertical="center"/>
      <protection/>
    </xf>
    <xf numFmtId="181" fontId="44" fillId="0" borderId="47" xfId="522" applyNumberFormat="1" applyFont="1" applyFill="1" applyBorder="1" applyAlignment="1">
      <alignment horizontal="center" vertical="center" wrapText="1"/>
      <protection/>
    </xf>
    <xf numFmtId="181" fontId="44" fillId="0" borderId="48" xfId="522" applyNumberFormat="1" applyFont="1" applyFill="1" applyBorder="1" applyAlignment="1">
      <alignment horizontal="center" vertical="center"/>
      <protection/>
    </xf>
    <xf numFmtId="0" fontId="2" fillId="0" borderId="22" xfId="501" applyFont="1" applyBorder="1" applyAlignment="1">
      <alignment horizontal="center"/>
      <protection/>
    </xf>
    <xf numFmtId="0" fontId="2" fillId="0" borderId="24" xfId="501" applyFont="1" applyBorder="1" applyAlignment="1">
      <alignment horizontal="center" vertical="center" wrapText="1"/>
      <protection/>
    </xf>
    <xf numFmtId="0" fontId="10" fillId="0" borderId="22" xfId="501" applyFont="1" applyBorder="1" applyAlignment="1">
      <alignment horizontal="center" vertical="center"/>
      <protection/>
    </xf>
    <xf numFmtId="0" fontId="10" fillId="0" borderId="23" xfId="501" applyFont="1" applyBorder="1" applyAlignment="1">
      <alignment horizontal="center" vertical="center"/>
      <protection/>
    </xf>
    <xf numFmtId="0" fontId="58" fillId="0" borderId="0" xfId="501" applyFont="1" applyAlignment="1">
      <alignment vertical="center" wrapText="1"/>
      <protection/>
    </xf>
    <xf numFmtId="3" fontId="65" fillId="0" borderId="27" xfId="501" applyNumberFormat="1" applyFont="1" applyBorder="1" applyAlignment="1">
      <alignment horizontal="center" vertical="center"/>
      <protection/>
    </xf>
    <xf numFmtId="3" fontId="65" fillId="0" borderId="0" xfId="501" applyNumberFormat="1" applyFont="1" applyBorder="1" applyAlignment="1">
      <alignment horizontal="center" vertical="center"/>
      <protection/>
    </xf>
    <xf numFmtId="0" fontId="2" fillId="0" borderId="22" xfId="501" applyFont="1" applyBorder="1" applyAlignment="1">
      <alignment horizontal="center" vertical="center" wrapText="1"/>
      <protection/>
    </xf>
    <xf numFmtId="3" fontId="2" fillId="0" borderId="24" xfId="501" applyNumberFormat="1" applyFont="1" applyBorder="1" applyAlignment="1">
      <alignment horizontal="center" vertical="center" wrapText="1"/>
      <protection/>
    </xf>
    <xf numFmtId="0" fontId="10" fillId="0" borderId="22" xfId="500" applyFont="1" applyFill="1" applyBorder="1" applyAlignment="1">
      <alignment horizontal="left" vertical="center" indent="1"/>
      <protection/>
    </xf>
    <xf numFmtId="0" fontId="10" fillId="0" borderId="24" xfId="500" applyFont="1" applyFill="1" applyBorder="1" applyAlignment="1">
      <alignment horizontal="center" vertical="center"/>
      <protection/>
    </xf>
    <xf numFmtId="0" fontId="10" fillId="0" borderId="22" xfId="0" applyFont="1" applyFill="1" applyBorder="1" applyAlignment="1">
      <alignment horizontal="left" vertical="center" indent="1"/>
    </xf>
    <xf numFmtId="0" fontId="10" fillId="0" borderId="2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 indent="1"/>
    </xf>
    <xf numFmtId="0" fontId="10" fillId="0" borderId="29" xfId="0" applyFont="1" applyFill="1" applyBorder="1" applyAlignment="1">
      <alignment horizontal="center" vertical="center"/>
    </xf>
    <xf numFmtId="3" fontId="65" fillId="0" borderId="0" xfId="501" applyNumberFormat="1" applyFont="1" applyBorder="1" applyAlignment="1">
      <alignment horizontal="right" vertical="center"/>
      <protection/>
    </xf>
    <xf numFmtId="0" fontId="5" fillId="0" borderId="26" xfId="501" applyFont="1" applyBorder="1" applyAlignment="1">
      <alignment vertical="center" wrapText="1"/>
      <protection/>
    </xf>
    <xf numFmtId="1" fontId="9" fillId="0" borderId="45" xfId="448" applyNumberFormat="1" applyFont="1" applyBorder="1" applyAlignment="1">
      <alignment horizontal="center" vertical="center" wrapText="1"/>
      <protection/>
    </xf>
    <xf numFmtId="3" fontId="9" fillId="0" borderId="45" xfId="448" applyNumberFormat="1" applyFont="1" applyFill="1" applyBorder="1" applyAlignment="1">
      <alignment horizontal="center" vertical="center" wrapText="1"/>
      <protection/>
    </xf>
    <xf numFmtId="3" fontId="9" fillId="0" borderId="38" xfId="522" applyNumberFormat="1" applyFont="1" applyFill="1" applyBorder="1" applyAlignment="1">
      <alignment horizontal="center" vertical="center"/>
      <protection/>
    </xf>
    <xf numFmtId="3" fontId="9" fillId="0" borderId="45" xfId="522" applyNumberFormat="1" applyFont="1" applyFill="1" applyBorder="1" applyAlignment="1">
      <alignment horizontal="center" vertical="center"/>
      <protection/>
    </xf>
    <xf numFmtId="189" fontId="10" fillId="0" borderId="49" xfId="448" applyNumberFormat="1" applyFont="1" applyBorder="1" applyAlignment="1">
      <alignment horizontal="center" vertical="center"/>
      <protection/>
    </xf>
    <xf numFmtId="189" fontId="10" fillId="0" borderId="50" xfId="448" applyNumberFormat="1" applyFont="1" applyBorder="1" applyAlignment="1">
      <alignment horizontal="center" vertical="center"/>
      <protection/>
    </xf>
    <xf numFmtId="0" fontId="44" fillId="0" borderId="51" xfId="522" applyFont="1" applyFill="1" applyBorder="1" applyAlignment="1">
      <alignment horizontal="center" vertical="center" wrapText="1"/>
      <protection/>
    </xf>
    <xf numFmtId="0" fontId="9" fillId="0" borderId="51" xfId="522" applyFont="1" applyFill="1" applyBorder="1" applyAlignment="1">
      <alignment horizontal="center" vertical="center" wrapText="1"/>
      <protection/>
    </xf>
    <xf numFmtId="0" fontId="56" fillId="0" borderId="51" xfId="522" applyFont="1" applyFill="1" applyBorder="1" applyAlignment="1">
      <alignment horizontal="center" vertical="center" wrapText="1"/>
      <protection/>
    </xf>
    <xf numFmtId="0" fontId="3" fillId="0" borderId="52" xfId="522" applyFont="1" applyFill="1" applyBorder="1" applyAlignment="1">
      <alignment horizontal="left" vertical="center" wrapText="1"/>
      <protection/>
    </xf>
    <xf numFmtId="0" fontId="3" fillId="0" borderId="51" xfId="522" applyFont="1" applyFill="1" applyBorder="1" applyAlignment="1">
      <alignment horizontal="left" vertical="center" wrapText="1"/>
      <protection/>
    </xf>
    <xf numFmtId="0" fontId="3" fillId="0" borderId="53" xfId="522" applyFont="1" applyFill="1" applyBorder="1" applyAlignment="1">
      <alignment horizontal="left" vertical="center" wrapText="1"/>
      <protection/>
    </xf>
    <xf numFmtId="3" fontId="10" fillId="0" borderId="43" xfId="0" applyNumberFormat="1" applyFont="1" applyBorder="1" applyAlignment="1">
      <alignment horizontal="center" vertical="center"/>
    </xf>
    <xf numFmtId="3" fontId="9" fillId="0" borderId="29" xfId="522" applyNumberFormat="1" applyFont="1" applyFill="1" applyBorder="1" applyAlignment="1">
      <alignment horizontal="center" vertical="center" wrapText="1"/>
      <protection/>
    </xf>
    <xf numFmtId="181" fontId="9" fillId="0" borderId="28" xfId="522" applyNumberFormat="1" applyFont="1" applyFill="1" applyBorder="1" applyAlignment="1">
      <alignment horizontal="center" vertical="center" wrapText="1"/>
      <protection/>
    </xf>
    <xf numFmtId="181" fontId="9" fillId="0" borderId="29" xfId="522" applyNumberFormat="1" applyFont="1" applyFill="1" applyBorder="1" applyAlignment="1">
      <alignment horizontal="center" vertical="center" wrapText="1"/>
      <protection/>
    </xf>
    <xf numFmtId="181" fontId="44" fillId="0" borderId="43" xfId="522" applyNumberFormat="1" applyFont="1" applyFill="1" applyBorder="1" applyAlignment="1">
      <alignment horizontal="center" vertical="center" wrapText="1"/>
      <protection/>
    </xf>
    <xf numFmtId="0" fontId="10" fillId="0" borderId="45" xfId="0" applyFont="1" applyBorder="1" applyAlignment="1">
      <alignment vertical="center" wrapText="1"/>
    </xf>
    <xf numFmtId="0" fontId="9" fillId="0" borderId="48" xfId="522" applyFont="1" applyFill="1" applyBorder="1" applyAlignment="1">
      <alignment horizontal="center" vertical="center" wrapText="1"/>
      <protection/>
    </xf>
    <xf numFmtId="0" fontId="9" fillId="0" borderId="33" xfId="522" applyFont="1" applyFill="1" applyBorder="1" applyAlignment="1">
      <alignment horizontal="center" vertical="center" wrapText="1"/>
      <protection/>
    </xf>
    <xf numFmtId="0" fontId="47" fillId="0" borderId="0" xfId="522" applyFont="1" applyFill="1" applyAlignment="1">
      <alignment horizontal="center"/>
      <protection/>
    </xf>
    <xf numFmtId="0" fontId="48" fillId="0" borderId="0" xfId="522" applyFont="1" applyFill="1" applyAlignment="1">
      <alignment horizontal="center"/>
      <protection/>
    </xf>
    <xf numFmtId="0" fontId="46" fillId="0" borderId="30" xfId="522" applyFont="1" applyFill="1" applyBorder="1" applyAlignment="1">
      <alignment horizontal="center"/>
      <protection/>
    </xf>
    <xf numFmtId="0" fontId="46" fillId="0" borderId="22" xfId="522" applyFont="1" applyFill="1" applyBorder="1" applyAlignment="1">
      <alignment horizontal="center"/>
      <protection/>
    </xf>
    <xf numFmtId="0" fontId="9" fillId="0" borderId="31" xfId="522" applyFont="1" applyFill="1" applyBorder="1" applyAlignment="1">
      <alignment horizontal="center" vertical="center" wrapText="1"/>
      <protection/>
    </xf>
    <xf numFmtId="0" fontId="9" fillId="0" borderId="3" xfId="522" applyFont="1" applyFill="1" applyBorder="1" applyAlignment="1">
      <alignment horizontal="center" vertical="center" wrapText="1"/>
      <protection/>
    </xf>
    <xf numFmtId="1" fontId="9" fillId="0" borderId="31" xfId="448" applyNumberFormat="1" applyFont="1" applyBorder="1" applyAlignment="1">
      <alignment horizontal="center" vertical="center" wrapText="1"/>
      <protection/>
    </xf>
    <xf numFmtId="0" fontId="50" fillId="0" borderId="0" xfId="522" applyFont="1" applyFill="1" applyAlignment="1">
      <alignment horizontal="center"/>
      <protection/>
    </xf>
    <xf numFmtId="0" fontId="51" fillId="0" borderId="0" xfId="522" applyFont="1" applyFill="1" applyAlignment="1">
      <alignment horizontal="center"/>
      <protection/>
    </xf>
    <xf numFmtId="1" fontId="44" fillId="0" borderId="31" xfId="448" applyNumberFormat="1" applyFont="1" applyBorder="1" applyAlignment="1">
      <alignment horizontal="center" vertical="center" wrapText="1"/>
      <protection/>
    </xf>
    <xf numFmtId="0" fontId="46" fillId="0" borderId="36" xfId="522" applyFont="1" applyFill="1" applyBorder="1" applyAlignment="1">
      <alignment horizontal="center"/>
      <protection/>
    </xf>
    <xf numFmtId="1" fontId="44" fillId="0" borderId="25" xfId="448" applyNumberFormat="1" applyFont="1" applyBorder="1" applyAlignment="1">
      <alignment horizontal="center" vertical="center" wrapText="1"/>
      <protection/>
    </xf>
    <xf numFmtId="0" fontId="44" fillId="0" borderId="32" xfId="522" applyFont="1" applyFill="1" applyBorder="1" applyAlignment="1">
      <alignment horizontal="center" vertical="center" wrapText="1"/>
      <protection/>
    </xf>
    <xf numFmtId="0" fontId="44" fillId="0" borderId="39" xfId="522" applyFont="1" applyFill="1" applyBorder="1" applyAlignment="1">
      <alignment horizontal="center" vertical="center" wrapText="1"/>
      <protection/>
    </xf>
    <xf numFmtId="0" fontId="58" fillId="0" borderId="0" xfId="501" applyFont="1" applyAlignment="1">
      <alignment horizontal="center" vertical="center" wrapText="1"/>
      <protection/>
    </xf>
    <xf numFmtId="0" fontId="10" fillId="0" borderId="30" xfId="501" applyFont="1" applyBorder="1" applyAlignment="1">
      <alignment horizontal="center"/>
      <protection/>
    </xf>
    <xf numFmtId="0" fontId="10" fillId="0" borderId="22" xfId="501" applyFont="1" applyBorder="1" applyAlignment="1">
      <alignment horizontal="center"/>
      <protection/>
    </xf>
    <xf numFmtId="2" fontId="10" fillId="0" borderId="54" xfId="501" applyNumberFormat="1" applyFont="1" applyBorder="1" applyAlignment="1">
      <alignment horizontal="center" vertical="center" wrapText="1"/>
      <protection/>
    </xf>
    <xf numFmtId="2" fontId="10" fillId="0" borderId="45" xfId="501" applyNumberFormat="1" applyFont="1" applyBorder="1" applyAlignment="1">
      <alignment horizontal="center" vertical="center" wrapText="1"/>
      <protection/>
    </xf>
    <xf numFmtId="0" fontId="10" fillId="0" borderId="31" xfId="501" applyFont="1" applyFill="1" applyBorder="1" applyAlignment="1">
      <alignment horizontal="center" vertical="center" wrapText="1"/>
      <protection/>
    </xf>
    <xf numFmtId="0" fontId="10" fillId="0" borderId="3" xfId="501" applyFont="1" applyFill="1" applyBorder="1" applyAlignment="1">
      <alignment horizontal="center" vertical="center" wrapText="1"/>
      <protection/>
    </xf>
    <xf numFmtId="0" fontId="10" fillId="0" borderId="31" xfId="501" applyNumberFormat="1" applyFont="1" applyBorder="1" applyAlignment="1">
      <alignment horizontal="center" vertical="center" wrapText="1"/>
      <protection/>
    </xf>
    <xf numFmtId="0" fontId="10" fillId="0" borderId="32" xfId="501" applyNumberFormat="1" applyFont="1" applyBorder="1" applyAlignment="1">
      <alignment horizontal="center" vertical="center" wrapText="1"/>
      <protection/>
    </xf>
    <xf numFmtId="0" fontId="10" fillId="0" borderId="3" xfId="501" applyFont="1" applyBorder="1" applyAlignment="1">
      <alignment horizontal="center" vertical="center" wrapText="1"/>
      <protection/>
    </xf>
    <xf numFmtId="0" fontId="10" fillId="0" borderId="24" xfId="501" applyFont="1" applyBorder="1" applyAlignment="1">
      <alignment horizontal="center" vertical="center" wrapText="1"/>
      <protection/>
    </xf>
    <xf numFmtId="0" fontId="43" fillId="0" borderId="22" xfId="501" applyFont="1" applyFill="1" applyBorder="1" applyAlignment="1">
      <alignment horizontal="center" vertical="center" wrapText="1"/>
      <protection/>
    </xf>
    <xf numFmtId="0" fontId="43" fillId="0" borderId="3" xfId="501" applyFont="1" applyFill="1" applyBorder="1" applyAlignment="1">
      <alignment horizontal="center" vertical="center" wrapText="1"/>
      <protection/>
    </xf>
    <xf numFmtId="0" fontId="43" fillId="0" borderId="24" xfId="501" applyFont="1" applyFill="1" applyBorder="1" applyAlignment="1">
      <alignment horizontal="center" vertical="center" wrapText="1"/>
      <protection/>
    </xf>
    <xf numFmtId="0" fontId="43" fillId="0" borderId="55" xfId="501" applyFont="1" applyFill="1" applyBorder="1" applyAlignment="1">
      <alignment horizontal="center" vertical="center" wrapText="1"/>
      <protection/>
    </xf>
    <xf numFmtId="0" fontId="43" fillId="0" borderId="56" xfId="501" applyFont="1" applyFill="1" applyBorder="1" applyAlignment="1">
      <alignment horizontal="center" vertical="center" wrapText="1"/>
      <protection/>
    </xf>
    <xf numFmtId="0" fontId="43" fillId="0" borderId="35" xfId="501" applyFont="1" applyFill="1" applyBorder="1" applyAlignment="1">
      <alignment horizontal="center" vertical="center" wrapText="1"/>
      <protection/>
    </xf>
    <xf numFmtId="0" fontId="62" fillId="0" borderId="0" xfId="501" applyFont="1" applyAlignment="1">
      <alignment horizontal="center" vertical="center" wrapText="1"/>
      <protection/>
    </xf>
    <xf numFmtId="0" fontId="60" fillId="0" borderId="0" xfId="501" applyFont="1" applyAlignment="1">
      <alignment horizontal="center" vertical="center" wrapText="1"/>
      <protection/>
    </xf>
    <xf numFmtId="2" fontId="10" fillId="0" borderId="30" xfId="501" applyNumberFormat="1" applyFont="1" applyBorder="1" applyAlignment="1">
      <alignment horizontal="center" vertical="center" wrapText="1"/>
      <protection/>
    </xf>
    <xf numFmtId="2" fontId="10" fillId="0" borderId="22" xfId="501" applyNumberFormat="1" applyFont="1" applyBorder="1" applyAlignment="1">
      <alignment horizontal="center" vertical="center" wrapText="1"/>
      <protection/>
    </xf>
    <xf numFmtId="3" fontId="10" fillId="0" borderId="31" xfId="501" applyNumberFormat="1" applyFont="1" applyBorder="1" applyAlignment="1">
      <alignment horizontal="center" vertical="center" wrapText="1"/>
      <protection/>
    </xf>
    <xf numFmtId="3" fontId="10" fillId="0" borderId="3" xfId="501" applyNumberFormat="1" applyFont="1" applyBorder="1" applyAlignment="1">
      <alignment horizontal="center" vertical="center" wrapText="1"/>
      <protection/>
    </xf>
    <xf numFmtId="0" fontId="10" fillId="0" borderId="31" xfId="501" applyFont="1" applyBorder="1" applyAlignment="1">
      <alignment horizontal="center" vertical="center" wrapText="1"/>
      <protection/>
    </xf>
    <xf numFmtId="3" fontId="10" fillId="0" borderId="24" xfId="501" applyNumberFormat="1" applyFont="1" applyBorder="1" applyAlignment="1">
      <alignment horizontal="center" vertical="center" wrapText="1"/>
      <protection/>
    </xf>
    <xf numFmtId="0" fontId="61" fillId="0" borderId="0" xfId="501" applyFont="1" applyAlignment="1">
      <alignment horizontal="center" vertical="center" wrapText="1"/>
      <protection/>
    </xf>
    <xf numFmtId="0" fontId="43" fillId="51" borderId="57" xfId="501" applyFont="1" applyFill="1" applyBorder="1" applyAlignment="1">
      <alignment horizontal="center" vertical="center"/>
      <protection/>
    </xf>
    <xf numFmtId="0" fontId="43" fillId="51" borderId="58" xfId="501" applyFont="1" applyFill="1" applyBorder="1" applyAlignment="1">
      <alignment horizontal="center" vertical="center"/>
      <protection/>
    </xf>
    <xf numFmtId="0" fontId="43" fillId="51" borderId="59" xfId="501" applyFont="1" applyFill="1" applyBorder="1" applyAlignment="1">
      <alignment horizontal="center" vertical="center" wrapText="1"/>
      <protection/>
    </xf>
    <xf numFmtId="0" fontId="43" fillId="51" borderId="45" xfId="501" applyFont="1" applyFill="1" applyBorder="1" applyAlignment="1">
      <alignment horizontal="center" vertical="center" wrapText="1"/>
      <protection/>
    </xf>
    <xf numFmtId="0" fontId="43" fillId="51" borderId="59" xfId="501" applyFont="1" applyFill="1" applyBorder="1" applyAlignment="1">
      <alignment horizontal="center" vertical="center"/>
      <protection/>
    </xf>
    <xf numFmtId="0" fontId="43" fillId="51" borderId="45" xfId="501" applyFont="1" applyFill="1" applyBorder="1" applyAlignment="1">
      <alignment horizontal="center" vertical="center"/>
      <protection/>
    </xf>
    <xf numFmtId="0" fontId="43" fillId="0" borderId="0" xfId="501" applyFont="1" applyAlignment="1">
      <alignment horizontal="center" vertical="center" wrapText="1"/>
      <protection/>
    </xf>
    <xf numFmtId="0" fontId="43" fillId="51" borderId="57" xfId="501" applyFont="1" applyFill="1" applyBorder="1" applyAlignment="1">
      <alignment horizontal="center" vertical="center" wrapText="1"/>
      <protection/>
    </xf>
    <xf numFmtId="0" fontId="43" fillId="51" borderId="58" xfId="501" applyFont="1" applyFill="1" applyBorder="1" applyAlignment="1">
      <alignment horizontal="center" vertical="center" wrapText="1"/>
      <protection/>
    </xf>
    <xf numFmtId="0" fontId="45" fillId="0" borderId="0" xfId="522" applyFont="1" applyFill="1" applyAlignment="1">
      <alignment horizontal="center"/>
      <protection/>
    </xf>
    <xf numFmtId="1" fontId="44" fillId="0" borderId="54" xfId="522" applyNumberFormat="1" applyFont="1" applyFill="1" applyBorder="1" applyAlignment="1">
      <alignment horizontal="center"/>
      <protection/>
    </xf>
    <xf numFmtId="0" fontId="44" fillId="0" borderId="31" xfId="522" applyFont="1" applyFill="1" applyBorder="1" applyAlignment="1">
      <alignment horizontal="center"/>
      <protection/>
    </xf>
    <xf numFmtId="1" fontId="44" fillId="0" borderId="31" xfId="522" applyNumberFormat="1" applyFont="1" applyFill="1" applyBorder="1" applyAlignment="1">
      <alignment horizontal="center"/>
      <protection/>
    </xf>
    <xf numFmtId="1" fontId="9" fillId="0" borderId="3" xfId="448" applyNumberFormat="1" applyFont="1" applyBorder="1" applyAlignment="1">
      <alignment horizontal="center" vertical="center" wrapText="1"/>
      <protection/>
    </xf>
    <xf numFmtId="0" fontId="9" fillId="0" borderId="32" xfId="522" applyFont="1" applyFill="1" applyBorder="1" applyAlignment="1">
      <alignment horizontal="center" vertical="center" wrapText="1"/>
      <protection/>
    </xf>
    <xf numFmtId="0" fontId="9" fillId="0" borderId="24" xfId="522" applyFont="1" applyFill="1" applyBorder="1" applyAlignment="1">
      <alignment horizontal="center" vertical="center" wrapText="1"/>
      <protection/>
    </xf>
    <xf numFmtId="0" fontId="46" fillId="0" borderId="60" xfId="522" applyFont="1" applyFill="1" applyBorder="1" applyAlignment="1">
      <alignment horizontal="center"/>
      <protection/>
    </xf>
    <xf numFmtId="0" fontId="46" fillId="0" borderId="51" xfId="522" applyFont="1" applyFill="1" applyBorder="1" applyAlignment="1">
      <alignment horizontal="center"/>
      <protection/>
    </xf>
    <xf numFmtId="3" fontId="65" fillId="0" borderId="27" xfId="501" applyNumberFormat="1" applyFont="1" applyBorder="1" applyAlignment="1">
      <alignment horizontal="right" vertical="center"/>
      <protection/>
    </xf>
    <xf numFmtId="1" fontId="53" fillId="0" borderId="31" xfId="522" applyNumberFormat="1" applyFont="1" applyFill="1" applyBorder="1" applyAlignment="1">
      <alignment horizontal="center"/>
      <protection/>
    </xf>
    <xf numFmtId="0" fontId="53" fillId="0" borderId="31" xfId="522" applyFont="1" applyFill="1" applyBorder="1" applyAlignment="1">
      <alignment horizontal="center"/>
      <protection/>
    </xf>
    <xf numFmtId="1" fontId="52" fillId="0" borderId="31" xfId="522" applyNumberFormat="1" applyFont="1" applyFill="1" applyBorder="1" applyAlignment="1">
      <alignment horizontal="center"/>
      <protection/>
    </xf>
    <xf numFmtId="0" fontId="52" fillId="0" borderId="31" xfId="522" applyFont="1" applyFill="1" applyBorder="1" applyAlignment="1">
      <alignment horizontal="center"/>
      <protection/>
    </xf>
    <xf numFmtId="14" fontId="9" fillId="0" borderId="31" xfId="448" applyNumberFormat="1" applyFont="1" applyBorder="1" applyAlignment="1">
      <alignment horizontal="center" vertical="center" wrapText="1"/>
      <protection/>
    </xf>
    <xf numFmtId="14" fontId="9" fillId="0" borderId="3" xfId="448" applyNumberFormat="1" applyFont="1" applyBorder="1" applyAlignment="1">
      <alignment horizontal="center" vertical="center" wrapText="1"/>
      <protection/>
    </xf>
    <xf numFmtId="0" fontId="47" fillId="0" borderId="0" xfId="522" applyFont="1" applyFill="1" applyAlignment="1">
      <alignment horizontal="center" wrapText="1"/>
      <protection/>
    </xf>
    <xf numFmtId="2" fontId="52" fillId="0" borderId="31" xfId="522" applyNumberFormat="1" applyFont="1" applyFill="1" applyBorder="1" applyAlignment="1">
      <alignment horizontal="center" vertical="center" wrapText="1"/>
      <protection/>
    </xf>
    <xf numFmtId="2" fontId="52" fillId="0" borderId="3" xfId="522" applyNumberFormat="1" applyFont="1" applyFill="1" applyBorder="1" applyAlignment="1">
      <alignment horizontal="center" vertical="center" wrapText="1"/>
      <protection/>
    </xf>
    <xf numFmtId="0" fontId="52" fillId="0" borderId="31" xfId="522" applyFont="1" applyFill="1" applyBorder="1" applyAlignment="1">
      <alignment horizontal="center" vertical="center" wrapText="1"/>
      <protection/>
    </xf>
    <xf numFmtId="0" fontId="52" fillId="0" borderId="3" xfId="522" applyFont="1" applyFill="1" applyBorder="1" applyAlignment="1">
      <alignment horizontal="center" vertical="center" wrapText="1"/>
      <protection/>
    </xf>
    <xf numFmtId="14" fontId="3" fillId="0" borderId="32" xfId="448" applyNumberFormat="1" applyFont="1" applyBorder="1" applyAlignment="1">
      <alignment horizontal="center" vertical="center" wrapText="1"/>
      <protection/>
    </xf>
    <xf numFmtId="14" fontId="3" fillId="0" borderId="24" xfId="448" applyNumberFormat="1" applyFont="1" applyBorder="1" applyAlignment="1">
      <alignment horizontal="center" vertical="center" wrapText="1"/>
      <protection/>
    </xf>
    <xf numFmtId="0" fontId="52" fillId="0" borderId="32" xfId="522" applyFont="1" applyFill="1" applyBorder="1" applyAlignment="1">
      <alignment horizontal="center" vertical="center" wrapText="1"/>
      <protection/>
    </xf>
    <xf numFmtId="0" fontId="52" fillId="0" borderId="24" xfId="522" applyFont="1" applyFill="1" applyBorder="1" applyAlignment="1">
      <alignment horizontal="center" vertical="center" wrapText="1"/>
      <protection/>
    </xf>
  </cellXfs>
  <cellStyles count="56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Гиперссылка 2" xfId="419"/>
    <cellStyle name="Гиперссылка 3" xfId="420"/>
    <cellStyle name="Грошовий 2" xfId="421"/>
    <cellStyle name="Currency" xfId="422"/>
    <cellStyle name="Currency [0]" xfId="423"/>
    <cellStyle name="Добре" xfId="424"/>
    <cellStyle name="Добре 2" xfId="425"/>
    <cellStyle name="Заголовок 1" xfId="426"/>
    <cellStyle name="Заголовок 1 2" xfId="427"/>
    <cellStyle name="Заголовок 1 3" xfId="428"/>
    <cellStyle name="Заголовок 1 4" xfId="429"/>
    <cellStyle name="Заголовок 1 5" xfId="430"/>
    <cellStyle name="Заголовок 2" xfId="431"/>
    <cellStyle name="Заголовок 2 2" xfId="432"/>
    <cellStyle name="Заголовок 2 3" xfId="433"/>
    <cellStyle name="Заголовок 2 4" xfId="434"/>
    <cellStyle name="Заголовок 2 5" xfId="435"/>
    <cellStyle name="Заголовок 3" xfId="436"/>
    <cellStyle name="Заголовок 3 2" xfId="437"/>
    <cellStyle name="Заголовок 3 3" xfId="438"/>
    <cellStyle name="Заголовок 3 4" xfId="439"/>
    <cellStyle name="Заголовок 3 5" xfId="440"/>
    <cellStyle name="Заголовок 4" xfId="441"/>
    <cellStyle name="Заголовок 4 2" xfId="442"/>
    <cellStyle name="Заголовок 4 3" xfId="443"/>
    <cellStyle name="Заголовок 4 4" xfId="444"/>
    <cellStyle name="Заголовок 4 5" xfId="445"/>
    <cellStyle name="Звичайний 2" xfId="446"/>
    <cellStyle name="Звичайний 2 2" xfId="447"/>
    <cellStyle name="Звичайний 2 3" xfId="448"/>
    <cellStyle name="Звичайний 2_8.Блок_3 (1 ч)" xfId="449"/>
    <cellStyle name="Звичайний 3" xfId="450"/>
    <cellStyle name="Звичайний 3 2" xfId="451"/>
    <cellStyle name="Звичайний 3 2 2" xfId="452"/>
    <cellStyle name="Звичайний 4" xfId="453"/>
    <cellStyle name="Звичайний 4 2" xfId="454"/>
    <cellStyle name="Звичайний 5" xfId="455"/>
    <cellStyle name="Звичайний 5 2" xfId="456"/>
    <cellStyle name="Звичайний 5 3" xfId="457"/>
    <cellStyle name="Звичайний 6" xfId="458"/>
    <cellStyle name="Звичайний 7" xfId="459"/>
    <cellStyle name="Зв'язана клітинка" xfId="460"/>
    <cellStyle name="Зв'язана клітинка 2" xfId="461"/>
    <cellStyle name="Итог" xfId="462"/>
    <cellStyle name="Итог 2" xfId="463"/>
    <cellStyle name="Итог 3" xfId="464"/>
    <cellStyle name="Итог 4" xfId="465"/>
    <cellStyle name="Итог 5" xfId="466"/>
    <cellStyle name="Контрольна клітинка" xfId="467"/>
    <cellStyle name="Контрольна клітинка 2" xfId="468"/>
    <cellStyle name="Контрольная ячейка" xfId="469"/>
    <cellStyle name="Контрольная ячейка 2" xfId="470"/>
    <cellStyle name="Контрольная ячейка 2 2" xfId="471"/>
    <cellStyle name="Контрольная ячейка 3" xfId="472"/>
    <cellStyle name="Контрольная ячейка 4" xfId="473"/>
    <cellStyle name="Контрольная ячейка 5" xfId="474"/>
    <cellStyle name="Назва" xfId="475"/>
    <cellStyle name="Назва 2" xfId="476"/>
    <cellStyle name="Название" xfId="477"/>
    <cellStyle name="Название 2" xfId="478"/>
    <cellStyle name="Название 3" xfId="479"/>
    <cellStyle name="Название 4" xfId="480"/>
    <cellStyle name="Название 5" xfId="481"/>
    <cellStyle name="Нейтральный" xfId="482"/>
    <cellStyle name="Нейтральный 2" xfId="483"/>
    <cellStyle name="Нейтральный 2 2" xfId="484"/>
    <cellStyle name="Нейтральный 3" xfId="485"/>
    <cellStyle name="Нейтральный 4" xfId="486"/>
    <cellStyle name="Нейтральный 5" xfId="487"/>
    <cellStyle name="Обчислення" xfId="488"/>
    <cellStyle name="Обчислення 2" xfId="489"/>
    <cellStyle name="Обчислення_П_1" xfId="490"/>
    <cellStyle name="Обычный 10" xfId="491"/>
    <cellStyle name="Обычный 11" xfId="492"/>
    <cellStyle name="Обычный 12" xfId="493"/>
    <cellStyle name="Обычный 13" xfId="494"/>
    <cellStyle name="Обычный 13 2" xfId="495"/>
    <cellStyle name="Обычный 13 3" xfId="496"/>
    <cellStyle name="Обычный 13 3 2" xfId="497"/>
    <cellStyle name="Обычный 14" xfId="498"/>
    <cellStyle name="Обычный 15" xfId="499"/>
    <cellStyle name="Обычный 16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Підсумок" xfId="523"/>
    <cellStyle name="Підсумок 2" xfId="524"/>
    <cellStyle name="Підсумок_П_1" xfId="525"/>
    <cellStyle name="Плохой" xfId="526"/>
    <cellStyle name="Плохой 2" xfId="527"/>
    <cellStyle name="Плохой 2 2" xfId="528"/>
    <cellStyle name="Плохой 3" xfId="529"/>
    <cellStyle name="Плохой 4" xfId="530"/>
    <cellStyle name="Плохой 5" xfId="531"/>
    <cellStyle name="Поганий" xfId="532"/>
    <cellStyle name="Поганий 2" xfId="533"/>
    <cellStyle name="Пояснение" xfId="534"/>
    <cellStyle name="Пояснение 2" xfId="535"/>
    <cellStyle name="Пояснение 3" xfId="536"/>
    <cellStyle name="Пояснение 4" xfId="537"/>
    <cellStyle name="Пояснение 5" xfId="538"/>
    <cellStyle name="Примечание" xfId="539"/>
    <cellStyle name="Примечание 2" xfId="540"/>
    <cellStyle name="Примечание 2 2" xfId="541"/>
    <cellStyle name="Примечание 3" xfId="542"/>
    <cellStyle name="Примечание 4" xfId="543"/>
    <cellStyle name="Примечание 5" xfId="544"/>
    <cellStyle name="Примітка" xfId="545"/>
    <cellStyle name="Примітка 2" xfId="546"/>
    <cellStyle name="Примітка_П_1" xfId="547"/>
    <cellStyle name="Percent" xfId="548"/>
    <cellStyle name="Результат" xfId="549"/>
    <cellStyle name="Связанная ячейка" xfId="550"/>
    <cellStyle name="Связанная ячейка 2" xfId="551"/>
    <cellStyle name="Связанная ячейка 3" xfId="552"/>
    <cellStyle name="Связанная ячейка 4" xfId="553"/>
    <cellStyle name="Связанная ячейка 5" xfId="554"/>
    <cellStyle name="Середній" xfId="555"/>
    <cellStyle name="Середній 2" xfId="556"/>
    <cellStyle name="Стиль 1" xfId="557"/>
    <cellStyle name="Стиль 1 2" xfId="558"/>
    <cellStyle name="Текст попередження" xfId="559"/>
    <cellStyle name="Текст попередження 2" xfId="560"/>
    <cellStyle name="Текст пояснення" xfId="561"/>
    <cellStyle name="Текст пояснення 2" xfId="562"/>
    <cellStyle name="Текст предупреждения" xfId="563"/>
    <cellStyle name="Текст предупреждения 2" xfId="564"/>
    <cellStyle name="Текст предупреждения 3" xfId="565"/>
    <cellStyle name="Текст предупреждения 4" xfId="566"/>
    <cellStyle name="Текст предупреждения 5" xfId="567"/>
    <cellStyle name="Тысячи [0]_Анализ" xfId="568"/>
    <cellStyle name="Тысячи_Анализ" xfId="569"/>
    <cellStyle name="Comma" xfId="570"/>
    <cellStyle name="Comma [0]" xfId="571"/>
    <cellStyle name="ФинᎰнсовый_Лист1 (3)_1" xfId="572"/>
    <cellStyle name="Хороший" xfId="573"/>
    <cellStyle name="Хороший 2" xfId="574"/>
    <cellStyle name="Хороший 2 2" xfId="575"/>
    <cellStyle name="Хороший 3" xfId="57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28"/>
  <sheetViews>
    <sheetView view="pageBreakPreview" zoomScale="70" zoomScaleNormal="75" zoomScaleSheetLayoutView="70" zoomScalePageLayoutView="0" workbookViewId="0" topLeftCell="A1">
      <selection activeCell="K8" sqref="K8"/>
    </sheetView>
  </sheetViews>
  <sheetFormatPr defaultColWidth="8.8515625" defaultRowHeight="15"/>
  <cols>
    <col min="1" max="1" width="37.140625" style="6" customWidth="1"/>
    <col min="2" max="2" width="12.140625" style="6" customWidth="1"/>
    <col min="3" max="3" width="11.421875" style="6" customWidth="1"/>
    <col min="4" max="4" width="13.00390625" style="6" customWidth="1"/>
    <col min="5" max="5" width="14.421875" style="6" customWidth="1"/>
    <col min="6" max="6" width="14.57421875" style="6" customWidth="1"/>
    <col min="7" max="7" width="13.71093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20.25">
      <c r="A1" s="209" t="s">
        <v>58</v>
      </c>
      <c r="B1" s="209"/>
      <c r="C1" s="209"/>
      <c r="D1" s="209"/>
      <c r="E1" s="209"/>
      <c r="F1" s="209"/>
      <c r="G1" s="209"/>
    </row>
    <row r="2" spans="1:7" s="2" customFormat="1" ht="19.5" customHeight="1">
      <c r="A2" s="210" t="s">
        <v>8</v>
      </c>
      <c r="B2" s="210"/>
      <c r="C2" s="210"/>
      <c r="D2" s="210"/>
      <c r="E2" s="210"/>
      <c r="F2" s="210"/>
      <c r="G2" s="210"/>
    </row>
    <row r="3" spans="1:7" s="4" customFormat="1" ht="12" customHeight="1" thickBot="1">
      <c r="A3" s="3"/>
      <c r="B3" s="3"/>
      <c r="C3" s="3"/>
      <c r="D3" s="3"/>
      <c r="E3" s="3"/>
      <c r="F3" s="3"/>
      <c r="G3" s="3"/>
    </row>
    <row r="4" spans="1:7" s="4" customFormat="1" ht="30.75" customHeight="1">
      <c r="A4" s="211"/>
      <c r="B4" s="215" t="s">
        <v>211</v>
      </c>
      <c r="C4" s="215"/>
      <c r="D4" s="213" t="s">
        <v>31</v>
      </c>
      <c r="E4" s="215" t="s">
        <v>212</v>
      </c>
      <c r="F4" s="215"/>
      <c r="G4" s="207" t="s">
        <v>31</v>
      </c>
    </row>
    <row r="5" spans="1:7" s="4" customFormat="1" ht="68.25" customHeight="1">
      <c r="A5" s="212"/>
      <c r="B5" s="135">
        <v>2019</v>
      </c>
      <c r="C5" s="135">
        <v>2020</v>
      </c>
      <c r="D5" s="214"/>
      <c r="E5" s="135">
        <v>2019</v>
      </c>
      <c r="F5" s="135">
        <v>2020</v>
      </c>
      <c r="G5" s="208"/>
    </row>
    <row r="6" spans="1:7" s="10" customFormat="1" ht="34.5" customHeight="1">
      <c r="A6" s="17" t="s">
        <v>32</v>
      </c>
      <c r="B6" s="115">
        <v>22361</v>
      </c>
      <c r="C6" s="115">
        <v>20184</v>
      </c>
      <c r="D6" s="9">
        <v>90.3</v>
      </c>
      <c r="E6" s="116">
        <v>12593</v>
      </c>
      <c r="F6" s="116">
        <v>8730</v>
      </c>
      <c r="G6" s="63">
        <v>69.3</v>
      </c>
    </row>
    <row r="7" spans="1:11" ht="60" customHeight="1">
      <c r="A7" s="18" t="s">
        <v>10</v>
      </c>
      <c r="B7" s="11">
        <v>29</v>
      </c>
      <c r="C7" s="26">
        <v>25</v>
      </c>
      <c r="D7" s="9">
        <v>86.2</v>
      </c>
      <c r="E7" s="11">
        <v>6</v>
      </c>
      <c r="F7" s="81">
        <v>5</v>
      </c>
      <c r="G7" s="63">
        <v>83.3</v>
      </c>
      <c r="H7" s="12"/>
      <c r="I7" s="13"/>
      <c r="K7" s="14"/>
    </row>
    <row r="8" spans="1:11" ht="44.25" customHeight="1">
      <c r="A8" s="18" t="s">
        <v>11</v>
      </c>
      <c r="B8" s="11">
        <v>14</v>
      </c>
      <c r="C8" s="26">
        <v>5</v>
      </c>
      <c r="D8" s="9">
        <v>35.7</v>
      </c>
      <c r="E8" s="11">
        <v>6</v>
      </c>
      <c r="F8" s="81">
        <v>1</v>
      </c>
      <c r="G8" s="63">
        <v>16.7</v>
      </c>
      <c r="H8" s="12"/>
      <c r="I8" s="13"/>
      <c r="K8" s="14"/>
    </row>
    <row r="9" spans="1:11" s="15" customFormat="1" ht="27.75" customHeight="1">
      <c r="A9" s="18" t="s">
        <v>12</v>
      </c>
      <c r="B9" s="11">
        <v>1987</v>
      </c>
      <c r="C9" s="26">
        <v>1772</v>
      </c>
      <c r="D9" s="9">
        <v>89.2</v>
      </c>
      <c r="E9" s="11">
        <v>1075</v>
      </c>
      <c r="F9" s="81">
        <v>613</v>
      </c>
      <c r="G9" s="63">
        <v>57</v>
      </c>
      <c r="H9" s="12"/>
      <c r="I9" s="13"/>
      <c r="J9" s="6"/>
      <c r="K9" s="14"/>
    </row>
    <row r="10" spans="1:13" ht="43.5" customHeight="1">
      <c r="A10" s="18" t="s">
        <v>13</v>
      </c>
      <c r="B10" s="11">
        <v>190</v>
      </c>
      <c r="C10" s="26">
        <v>295</v>
      </c>
      <c r="D10" s="9">
        <v>155.3</v>
      </c>
      <c r="E10" s="11">
        <v>118</v>
      </c>
      <c r="F10" s="81">
        <v>151</v>
      </c>
      <c r="G10" s="63">
        <v>128</v>
      </c>
      <c r="H10" s="12"/>
      <c r="I10" s="13"/>
      <c r="J10" s="6" t="s">
        <v>63</v>
      </c>
      <c r="K10" s="14"/>
      <c r="M10" s="16"/>
    </row>
    <row r="11" spans="1:11" ht="42" customHeight="1">
      <c r="A11" s="18" t="s">
        <v>14</v>
      </c>
      <c r="B11" s="11">
        <v>571</v>
      </c>
      <c r="C11" s="26">
        <v>731</v>
      </c>
      <c r="D11" s="9">
        <v>128</v>
      </c>
      <c r="E11" s="11">
        <v>401</v>
      </c>
      <c r="F11" s="81">
        <v>515</v>
      </c>
      <c r="G11" s="63">
        <v>128.4</v>
      </c>
      <c r="H11" s="12"/>
      <c r="I11" s="13"/>
      <c r="K11" s="14"/>
    </row>
    <row r="12" spans="1:11" ht="26.25" customHeight="1">
      <c r="A12" s="18" t="s">
        <v>15</v>
      </c>
      <c r="B12" s="11">
        <v>984</v>
      </c>
      <c r="C12" s="26">
        <v>536</v>
      </c>
      <c r="D12" s="9">
        <v>54.5</v>
      </c>
      <c r="E12" s="11">
        <v>461</v>
      </c>
      <c r="F12" s="81">
        <v>138</v>
      </c>
      <c r="G12" s="63">
        <v>29.9</v>
      </c>
      <c r="H12" s="12"/>
      <c r="I12" s="13"/>
      <c r="K12" s="14"/>
    </row>
    <row r="13" spans="1:11" ht="57" customHeight="1">
      <c r="A13" s="18" t="s">
        <v>16</v>
      </c>
      <c r="B13" s="11">
        <v>3761</v>
      </c>
      <c r="C13" s="26">
        <v>2992</v>
      </c>
      <c r="D13" s="9">
        <v>79.6</v>
      </c>
      <c r="E13" s="11">
        <v>1682</v>
      </c>
      <c r="F13" s="81">
        <v>1002</v>
      </c>
      <c r="G13" s="63">
        <v>59.6</v>
      </c>
      <c r="H13" s="12"/>
      <c r="I13" s="13"/>
      <c r="K13" s="14"/>
    </row>
    <row r="14" spans="1:11" ht="42" customHeight="1">
      <c r="A14" s="18" t="s">
        <v>17</v>
      </c>
      <c r="B14" s="11">
        <v>2885</v>
      </c>
      <c r="C14" s="26">
        <v>2409</v>
      </c>
      <c r="D14" s="9">
        <v>83.5</v>
      </c>
      <c r="E14" s="11">
        <v>1781</v>
      </c>
      <c r="F14" s="81">
        <v>1006</v>
      </c>
      <c r="G14" s="63">
        <v>56.5</v>
      </c>
      <c r="H14" s="12"/>
      <c r="I14" s="13"/>
      <c r="K14" s="14"/>
    </row>
    <row r="15" spans="1:11" ht="41.25" customHeight="1">
      <c r="A15" s="18" t="s">
        <v>18</v>
      </c>
      <c r="B15" s="11">
        <v>343</v>
      </c>
      <c r="C15" s="26">
        <v>305</v>
      </c>
      <c r="D15" s="9">
        <v>88.9</v>
      </c>
      <c r="E15" s="11">
        <v>143</v>
      </c>
      <c r="F15" s="81">
        <v>98</v>
      </c>
      <c r="G15" s="63">
        <v>68.5</v>
      </c>
      <c r="H15" s="12"/>
      <c r="I15" s="13"/>
      <c r="K15" s="14"/>
    </row>
    <row r="16" spans="1:11" ht="24" customHeight="1">
      <c r="A16" s="18" t="s">
        <v>19</v>
      </c>
      <c r="B16" s="11">
        <v>918</v>
      </c>
      <c r="C16" s="26">
        <v>238</v>
      </c>
      <c r="D16" s="9">
        <v>25.9</v>
      </c>
      <c r="E16" s="11">
        <v>576</v>
      </c>
      <c r="F16" s="81">
        <v>60</v>
      </c>
      <c r="G16" s="63">
        <v>10.4</v>
      </c>
      <c r="H16" s="12"/>
      <c r="I16" s="13"/>
      <c r="K16" s="14"/>
    </row>
    <row r="17" spans="1:11" ht="24" customHeight="1">
      <c r="A17" s="18" t="s">
        <v>20</v>
      </c>
      <c r="B17" s="11">
        <v>625</v>
      </c>
      <c r="C17" s="26">
        <v>390</v>
      </c>
      <c r="D17" s="9">
        <v>62.4</v>
      </c>
      <c r="E17" s="11">
        <v>276</v>
      </c>
      <c r="F17" s="81">
        <v>123</v>
      </c>
      <c r="G17" s="63">
        <v>44.6</v>
      </c>
      <c r="H17" s="12"/>
      <c r="I17" s="13"/>
      <c r="K17" s="14"/>
    </row>
    <row r="18" spans="1:11" ht="24" customHeight="1">
      <c r="A18" s="18" t="s">
        <v>21</v>
      </c>
      <c r="B18" s="11">
        <v>443</v>
      </c>
      <c r="C18" s="26">
        <v>437</v>
      </c>
      <c r="D18" s="9">
        <v>98.6</v>
      </c>
      <c r="E18" s="11">
        <v>195</v>
      </c>
      <c r="F18" s="81">
        <v>225</v>
      </c>
      <c r="G18" s="63">
        <v>115.4</v>
      </c>
      <c r="H18" s="12"/>
      <c r="I18" s="13"/>
      <c r="K18" s="14"/>
    </row>
    <row r="19" spans="1:11" ht="41.25" customHeight="1">
      <c r="A19" s="18" t="s">
        <v>22</v>
      </c>
      <c r="B19" s="11">
        <v>995</v>
      </c>
      <c r="C19" s="26">
        <v>985</v>
      </c>
      <c r="D19" s="9">
        <v>99</v>
      </c>
      <c r="E19" s="11">
        <v>497</v>
      </c>
      <c r="F19" s="81">
        <v>366</v>
      </c>
      <c r="G19" s="63">
        <v>73.6</v>
      </c>
      <c r="H19" s="12"/>
      <c r="I19" s="13"/>
      <c r="K19" s="14"/>
    </row>
    <row r="20" spans="1:11" ht="41.25" customHeight="1">
      <c r="A20" s="18" t="s">
        <v>23</v>
      </c>
      <c r="B20" s="11">
        <v>2548</v>
      </c>
      <c r="C20" s="26">
        <v>2149</v>
      </c>
      <c r="D20" s="9">
        <v>84.3</v>
      </c>
      <c r="E20" s="11">
        <v>1628</v>
      </c>
      <c r="F20" s="81">
        <v>1227</v>
      </c>
      <c r="G20" s="63">
        <v>75.4</v>
      </c>
      <c r="H20" s="12"/>
      <c r="I20" s="13"/>
      <c r="K20" s="14"/>
    </row>
    <row r="21" spans="1:11" ht="42.75" customHeight="1">
      <c r="A21" s="18" t="s">
        <v>24</v>
      </c>
      <c r="B21" s="11">
        <v>2353</v>
      </c>
      <c r="C21" s="26">
        <v>2988</v>
      </c>
      <c r="D21" s="9">
        <v>127</v>
      </c>
      <c r="E21" s="11">
        <v>1519</v>
      </c>
      <c r="F21" s="81">
        <v>1394</v>
      </c>
      <c r="G21" s="63">
        <v>91.8</v>
      </c>
      <c r="H21" s="12"/>
      <c r="I21" s="13"/>
      <c r="K21" s="14"/>
    </row>
    <row r="22" spans="1:11" ht="24" customHeight="1">
      <c r="A22" s="18" t="s">
        <v>25</v>
      </c>
      <c r="B22" s="11">
        <v>1713</v>
      </c>
      <c r="C22" s="26">
        <v>2068</v>
      </c>
      <c r="D22" s="9">
        <v>120.7</v>
      </c>
      <c r="E22" s="11">
        <v>1081</v>
      </c>
      <c r="F22" s="81">
        <v>1068</v>
      </c>
      <c r="G22" s="63">
        <v>98.8</v>
      </c>
      <c r="H22" s="12"/>
      <c r="I22" s="13"/>
      <c r="K22" s="14"/>
    </row>
    <row r="23" spans="1:11" ht="42.75" customHeight="1">
      <c r="A23" s="18" t="s">
        <v>26</v>
      </c>
      <c r="B23" s="11">
        <v>1614</v>
      </c>
      <c r="C23" s="26">
        <v>1413</v>
      </c>
      <c r="D23" s="9">
        <v>87.5</v>
      </c>
      <c r="E23" s="11">
        <v>962</v>
      </c>
      <c r="F23" s="81">
        <v>568</v>
      </c>
      <c r="G23" s="63">
        <v>59</v>
      </c>
      <c r="H23" s="12"/>
      <c r="I23" s="13"/>
      <c r="K23" s="14"/>
    </row>
    <row r="24" spans="1:11" ht="36.75" customHeight="1">
      <c r="A24" s="18" t="s">
        <v>27</v>
      </c>
      <c r="B24" s="11">
        <v>274</v>
      </c>
      <c r="C24" s="26">
        <v>354</v>
      </c>
      <c r="D24" s="9">
        <v>129.2</v>
      </c>
      <c r="E24" s="11">
        <v>141</v>
      </c>
      <c r="F24" s="81">
        <v>149</v>
      </c>
      <c r="G24" s="63">
        <v>105.7</v>
      </c>
      <c r="H24" s="12"/>
      <c r="I24" s="13"/>
      <c r="K24" s="14"/>
    </row>
    <row r="25" spans="1:11" ht="27.75" customHeight="1" thickBot="1">
      <c r="A25" s="19" t="s">
        <v>28</v>
      </c>
      <c r="B25" s="64">
        <v>114</v>
      </c>
      <c r="C25" s="62">
        <v>92</v>
      </c>
      <c r="D25" s="203">
        <v>80.7</v>
      </c>
      <c r="E25" s="64">
        <v>45</v>
      </c>
      <c r="F25" s="102">
        <v>21</v>
      </c>
      <c r="G25" s="204">
        <v>46.7</v>
      </c>
      <c r="H25" s="12"/>
      <c r="I25" s="13"/>
      <c r="K25" s="14"/>
    </row>
    <row r="26" spans="1:11" ht="15.75">
      <c r="A26" s="7"/>
      <c r="B26" s="7"/>
      <c r="C26" s="7"/>
      <c r="D26" s="7"/>
      <c r="E26" s="137"/>
      <c r="F26" s="7"/>
      <c r="G26" s="7"/>
      <c r="K26" s="14"/>
    </row>
    <row r="27" spans="1:11" ht="15.75">
      <c r="A27" s="7"/>
      <c r="B27" s="7"/>
      <c r="C27" s="7"/>
      <c r="D27" s="7"/>
      <c r="E27" s="7"/>
      <c r="F27" s="7"/>
      <c r="G27" s="7"/>
      <c r="K27" s="14"/>
    </row>
    <row r="28" spans="1:7" ht="12.75">
      <c r="A28" s="7"/>
      <c r="B28" s="7"/>
      <c r="C28" s="7"/>
      <c r="D28" s="7"/>
      <c r="E28" s="7"/>
      <c r="F28" s="7"/>
      <c r="G28" s="7"/>
    </row>
  </sheetData>
  <sheetProtection/>
  <mergeCells count="7">
    <mergeCell ref="G4:G5"/>
    <mergeCell ref="A1:G1"/>
    <mergeCell ref="A2:G2"/>
    <mergeCell ref="A4:A5"/>
    <mergeCell ref="D4:D5"/>
    <mergeCell ref="B4:C4"/>
    <mergeCell ref="E4:F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Q20"/>
  <sheetViews>
    <sheetView view="pageBreakPreview" zoomScale="70" zoomScaleNormal="75" zoomScaleSheetLayoutView="70" zoomScalePageLayoutView="0" workbookViewId="0" topLeftCell="A1">
      <selection activeCell="J5" sqref="J5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49.5" customHeight="1">
      <c r="A1" s="274" t="s">
        <v>214</v>
      </c>
      <c r="B1" s="274"/>
      <c r="C1" s="274"/>
      <c r="D1" s="274"/>
    </row>
    <row r="2" spans="1:4" s="2" customFormat="1" ht="21.75" customHeight="1" thickBot="1">
      <c r="A2" s="59"/>
      <c r="B2" s="59"/>
      <c r="C2" s="59"/>
      <c r="D2" s="187" t="s">
        <v>117</v>
      </c>
    </row>
    <row r="3" spans="1:4" s="4" customFormat="1" ht="25.5" customHeight="1">
      <c r="A3" s="211"/>
      <c r="B3" s="277" t="s">
        <v>39</v>
      </c>
      <c r="C3" s="277" t="s">
        <v>40</v>
      </c>
      <c r="D3" s="281" t="s">
        <v>55</v>
      </c>
    </row>
    <row r="4" spans="1:4" s="4" customFormat="1" ht="82.5" customHeight="1">
      <c r="A4" s="212"/>
      <c r="B4" s="278"/>
      <c r="C4" s="278"/>
      <c r="D4" s="282"/>
    </row>
    <row r="5" spans="1:6" s="5" customFormat="1" ht="34.5" customHeight="1">
      <c r="A5" s="20" t="s">
        <v>32</v>
      </c>
      <c r="B5" s="117">
        <v>8730</v>
      </c>
      <c r="C5" s="117">
        <v>9644</v>
      </c>
      <c r="D5" s="72">
        <v>1.104696449026346</v>
      </c>
      <c r="F5" s="21"/>
    </row>
    <row r="6" spans="1:10" ht="51" customHeight="1">
      <c r="A6" s="89" t="s">
        <v>34</v>
      </c>
      <c r="B6" s="86">
        <v>340</v>
      </c>
      <c r="C6" s="100">
        <v>4102</v>
      </c>
      <c r="D6" s="72">
        <v>12.064705882352941</v>
      </c>
      <c r="E6" s="5"/>
      <c r="F6" s="21"/>
      <c r="G6" s="24"/>
      <c r="J6" s="24"/>
    </row>
    <row r="7" spans="1:10" ht="35.25" customHeight="1">
      <c r="A7" s="89" t="s">
        <v>3</v>
      </c>
      <c r="B7" s="86">
        <v>1119</v>
      </c>
      <c r="C7" s="100">
        <v>2395</v>
      </c>
      <c r="D7" s="72">
        <v>2.1403038427167114</v>
      </c>
      <c r="E7" s="5"/>
      <c r="F7" s="21"/>
      <c r="G7" s="24"/>
      <c r="J7" s="24"/>
    </row>
    <row r="8" spans="1:10" s="15" customFormat="1" ht="25.5" customHeight="1">
      <c r="A8" s="89" t="s">
        <v>2</v>
      </c>
      <c r="B8" s="86">
        <v>1257</v>
      </c>
      <c r="C8" s="100">
        <v>1598</v>
      </c>
      <c r="D8" s="72">
        <v>1.2712808273667462</v>
      </c>
      <c r="E8" s="5"/>
      <c r="F8" s="21"/>
      <c r="G8" s="24"/>
      <c r="H8" s="6"/>
      <c r="J8" s="24"/>
    </row>
    <row r="9" spans="1:10" ht="36.75" customHeight="1">
      <c r="A9" s="89" t="s">
        <v>1</v>
      </c>
      <c r="B9" s="86">
        <v>466</v>
      </c>
      <c r="C9" s="100">
        <v>444</v>
      </c>
      <c r="D9" s="72">
        <v>0.9527896995708155</v>
      </c>
      <c r="E9" s="5"/>
      <c r="F9" s="21"/>
      <c r="G9" s="24"/>
      <c r="J9" s="24"/>
    </row>
    <row r="10" spans="1:10" ht="28.5" customHeight="1">
      <c r="A10" s="89" t="s">
        <v>5</v>
      </c>
      <c r="B10" s="86">
        <v>1160</v>
      </c>
      <c r="C10" s="100">
        <v>400</v>
      </c>
      <c r="D10" s="72">
        <v>0.3448275862068966</v>
      </c>
      <c r="E10" s="5"/>
      <c r="F10" s="21"/>
      <c r="G10" s="24"/>
      <c r="J10" s="24"/>
    </row>
    <row r="11" spans="1:10" ht="59.25" customHeight="1">
      <c r="A11" s="89" t="s">
        <v>30</v>
      </c>
      <c r="B11" s="86">
        <v>97</v>
      </c>
      <c r="C11" s="100">
        <v>4</v>
      </c>
      <c r="D11" s="72">
        <v>0.041237113402061855</v>
      </c>
      <c r="E11" s="5"/>
      <c r="F11" s="21"/>
      <c r="G11" s="24"/>
      <c r="J11" s="24"/>
    </row>
    <row r="12" spans="1:17" ht="33.75" customHeight="1">
      <c r="A12" s="89" t="s">
        <v>6</v>
      </c>
      <c r="B12" s="86">
        <v>1594</v>
      </c>
      <c r="C12" s="100">
        <v>206</v>
      </c>
      <c r="D12" s="72">
        <v>0.12923462986198245</v>
      </c>
      <c r="E12" s="5"/>
      <c r="F12" s="21"/>
      <c r="G12" s="24"/>
      <c r="J12" s="24"/>
      <c r="Q12" s="8"/>
    </row>
    <row r="13" spans="1:17" ht="75" customHeight="1">
      <c r="A13" s="89" t="s">
        <v>7</v>
      </c>
      <c r="B13" s="86">
        <v>1027</v>
      </c>
      <c r="C13" s="100">
        <v>353</v>
      </c>
      <c r="D13" s="72">
        <v>0.34371957156767285</v>
      </c>
      <c r="E13" s="5"/>
      <c r="F13" s="21"/>
      <c r="G13" s="24"/>
      <c r="J13" s="24"/>
      <c r="Q13" s="8"/>
    </row>
    <row r="14" spans="1:17" ht="40.5" customHeight="1" thickBot="1">
      <c r="A14" s="90" t="s">
        <v>35</v>
      </c>
      <c r="B14" s="87">
        <v>1670</v>
      </c>
      <c r="C14" s="101">
        <v>142</v>
      </c>
      <c r="D14" s="167">
        <v>0.08502994011976048</v>
      </c>
      <c r="E14" s="5"/>
      <c r="F14" s="21"/>
      <c r="G14" s="24"/>
      <c r="J14" s="24"/>
      <c r="Q14" s="8"/>
    </row>
    <row r="15" spans="1:17" ht="12.75">
      <c r="A15" s="7"/>
      <c r="B15" s="7"/>
      <c r="C15" s="7"/>
      <c r="Q15" s="8"/>
    </row>
    <row r="16" spans="1:17" ht="12.75">
      <c r="A16" s="7"/>
      <c r="B16" s="7"/>
      <c r="C16" s="7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21"/>
  <sheetViews>
    <sheetView view="pageBreakPreview" zoomScale="70" zoomScaleNormal="75" zoomScaleSheetLayoutView="70" zoomScalePageLayoutView="0" workbookViewId="0" topLeftCell="A1">
      <selection activeCell="K7" sqref="K7"/>
    </sheetView>
  </sheetViews>
  <sheetFormatPr defaultColWidth="8.8515625" defaultRowHeight="15"/>
  <cols>
    <col min="1" max="1" width="52.8515625" style="6" customWidth="1"/>
    <col min="2" max="2" width="12.8515625" style="6" customWidth="1"/>
    <col min="3" max="3" width="12.57421875" style="6" customWidth="1"/>
    <col min="4" max="4" width="15.28125" style="6" customWidth="1"/>
    <col min="5" max="5" width="16.140625" style="6" customWidth="1"/>
    <col min="6" max="6" width="16.28125" style="6" customWidth="1"/>
    <col min="7" max="7" width="15.71093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216" t="s">
        <v>58</v>
      </c>
      <c r="B1" s="216"/>
      <c r="C1" s="216"/>
      <c r="D1" s="216"/>
      <c r="E1" s="216"/>
      <c r="F1" s="216"/>
      <c r="G1" s="216"/>
    </row>
    <row r="2" spans="1:7" s="2" customFormat="1" ht="33" customHeight="1" thickBot="1">
      <c r="A2" s="217" t="s">
        <v>33</v>
      </c>
      <c r="B2" s="217"/>
      <c r="C2" s="217"/>
      <c r="D2" s="217"/>
      <c r="E2" s="217"/>
      <c r="F2" s="217"/>
      <c r="G2" s="217"/>
    </row>
    <row r="3" spans="1:7" s="4" customFormat="1" ht="1.5" customHeight="1" hidden="1">
      <c r="A3" s="143"/>
      <c r="B3" s="144"/>
      <c r="C3" s="144"/>
      <c r="D3" s="144"/>
      <c r="E3" s="144"/>
      <c r="F3" s="144"/>
      <c r="G3" s="145"/>
    </row>
    <row r="4" spans="1:7" s="4" customFormat="1" ht="20.25" customHeight="1">
      <c r="A4" s="211"/>
      <c r="B4" s="218" t="str">
        <f>1!B4:C4</f>
        <v>Січень Лютий</v>
      </c>
      <c r="C4" s="218"/>
      <c r="D4" s="218" t="s">
        <v>31</v>
      </c>
      <c r="E4" s="218" t="str">
        <f>1!E4:F4</f>
        <v>Станом на 01 березня</v>
      </c>
      <c r="F4" s="218"/>
      <c r="G4" s="221" t="s">
        <v>31</v>
      </c>
    </row>
    <row r="5" spans="1:7" s="4" customFormat="1" ht="51" customHeight="1" thickBot="1">
      <c r="A5" s="219"/>
      <c r="B5" s="158">
        <v>2019</v>
      </c>
      <c r="C5" s="158">
        <v>2020</v>
      </c>
      <c r="D5" s="220"/>
      <c r="E5" s="159">
        <v>2019</v>
      </c>
      <c r="F5" s="159">
        <v>2020</v>
      </c>
      <c r="G5" s="222"/>
    </row>
    <row r="6" spans="1:9" s="5" customFormat="1" ht="34.5" customHeight="1">
      <c r="A6" s="160" t="s">
        <v>32</v>
      </c>
      <c r="B6" s="169">
        <v>22361</v>
      </c>
      <c r="C6" s="169">
        <v>20184</v>
      </c>
      <c r="D6" s="170">
        <v>90.3</v>
      </c>
      <c r="E6" s="169">
        <v>12593</v>
      </c>
      <c r="F6" s="169">
        <v>8730</v>
      </c>
      <c r="G6" s="171">
        <v>69.3</v>
      </c>
      <c r="I6" s="21"/>
    </row>
    <row r="7" spans="1:13" ht="57.75" customHeight="1">
      <c r="A7" s="66" t="s">
        <v>34</v>
      </c>
      <c r="B7" s="22">
        <v>1727</v>
      </c>
      <c r="C7" s="23">
        <v>1141</v>
      </c>
      <c r="D7" s="36">
        <v>66.1</v>
      </c>
      <c r="E7" s="86">
        <v>664</v>
      </c>
      <c r="F7" s="86">
        <v>340</v>
      </c>
      <c r="G7" s="65">
        <v>51.2</v>
      </c>
      <c r="I7" s="21"/>
      <c r="J7" s="24"/>
      <c r="M7" s="24"/>
    </row>
    <row r="8" spans="1:13" ht="35.25" customHeight="1">
      <c r="A8" s="66" t="s">
        <v>3</v>
      </c>
      <c r="B8" s="22">
        <v>2460</v>
      </c>
      <c r="C8" s="23">
        <v>2729</v>
      </c>
      <c r="D8" s="36">
        <v>110.9</v>
      </c>
      <c r="E8" s="86">
        <v>1303</v>
      </c>
      <c r="F8" s="86">
        <v>1119</v>
      </c>
      <c r="G8" s="65">
        <v>85.9</v>
      </c>
      <c r="I8" s="21"/>
      <c r="J8" s="24"/>
      <c r="M8" s="24"/>
    </row>
    <row r="9" spans="1:13" s="15" customFormat="1" ht="25.5" customHeight="1">
      <c r="A9" s="66" t="s">
        <v>2</v>
      </c>
      <c r="B9" s="22">
        <v>3013</v>
      </c>
      <c r="C9" s="23">
        <v>3003</v>
      </c>
      <c r="D9" s="36">
        <v>99.7</v>
      </c>
      <c r="E9" s="86">
        <v>1458</v>
      </c>
      <c r="F9" s="86">
        <v>1257</v>
      </c>
      <c r="G9" s="65">
        <v>86.2</v>
      </c>
      <c r="H9" s="6"/>
      <c r="I9" s="21"/>
      <c r="J9" s="24"/>
      <c r="K9" s="6"/>
      <c r="M9" s="24"/>
    </row>
    <row r="10" spans="1:13" ht="36.75" customHeight="1">
      <c r="A10" s="66" t="s">
        <v>1</v>
      </c>
      <c r="B10" s="22">
        <v>1492</v>
      </c>
      <c r="C10" s="23">
        <v>1233</v>
      </c>
      <c r="D10" s="36">
        <v>82.6</v>
      </c>
      <c r="E10" s="86">
        <v>883</v>
      </c>
      <c r="F10" s="86">
        <v>466</v>
      </c>
      <c r="G10" s="65">
        <v>52.8</v>
      </c>
      <c r="I10" s="21"/>
      <c r="J10" s="24"/>
      <c r="M10" s="24"/>
    </row>
    <row r="11" spans="1:13" ht="35.25" customHeight="1">
      <c r="A11" s="66" t="s">
        <v>5</v>
      </c>
      <c r="B11" s="22">
        <v>3008</v>
      </c>
      <c r="C11" s="23">
        <v>2696</v>
      </c>
      <c r="D11" s="36">
        <v>89.6</v>
      </c>
      <c r="E11" s="86">
        <v>1826</v>
      </c>
      <c r="F11" s="86">
        <v>1160</v>
      </c>
      <c r="G11" s="65">
        <v>63.5</v>
      </c>
      <c r="I11" s="21"/>
      <c r="J11" s="24"/>
      <c r="M11" s="24"/>
    </row>
    <row r="12" spans="1:13" ht="59.25" customHeight="1">
      <c r="A12" s="66" t="s">
        <v>30</v>
      </c>
      <c r="B12" s="22">
        <v>243</v>
      </c>
      <c r="C12" s="23">
        <v>205</v>
      </c>
      <c r="D12" s="36">
        <v>84.4</v>
      </c>
      <c r="E12" s="86">
        <v>197</v>
      </c>
      <c r="F12" s="86">
        <v>97</v>
      </c>
      <c r="G12" s="65">
        <v>49.2</v>
      </c>
      <c r="I12" s="21"/>
      <c r="J12" s="24"/>
      <c r="M12" s="24"/>
    </row>
    <row r="13" spans="1:20" ht="38.25" customHeight="1">
      <c r="A13" s="66" t="s">
        <v>6</v>
      </c>
      <c r="B13" s="22">
        <v>3180</v>
      </c>
      <c r="C13" s="23">
        <v>3230</v>
      </c>
      <c r="D13" s="36">
        <v>101.6</v>
      </c>
      <c r="E13" s="86">
        <v>1984</v>
      </c>
      <c r="F13" s="86">
        <v>1594</v>
      </c>
      <c r="G13" s="65">
        <v>80.3</v>
      </c>
      <c r="I13" s="21"/>
      <c r="J13" s="24"/>
      <c r="M13" s="24"/>
      <c r="T13" s="8"/>
    </row>
    <row r="14" spans="1:20" ht="75" customHeight="1">
      <c r="A14" s="66" t="s">
        <v>7</v>
      </c>
      <c r="B14" s="22">
        <v>2713</v>
      </c>
      <c r="C14" s="23">
        <v>2324</v>
      </c>
      <c r="D14" s="36">
        <v>85.7</v>
      </c>
      <c r="E14" s="86">
        <v>1778</v>
      </c>
      <c r="F14" s="86">
        <v>1027</v>
      </c>
      <c r="G14" s="65">
        <v>57.8</v>
      </c>
      <c r="I14" s="21"/>
      <c r="J14" s="24"/>
      <c r="M14" s="24"/>
      <c r="T14" s="8"/>
    </row>
    <row r="15" spans="1:20" ht="43.5" customHeight="1" thickBot="1">
      <c r="A15" s="67" t="s">
        <v>35</v>
      </c>
      <c r="B15" s="103">
        <v>4525</v>
      </c>
      <c r="C15" s="104">
        <v>3623</v>
      </c>
      <c r="D15" s="205">
        <v>80.1</v>
      </c>
      <c r="E15" s="87">
        <v>2500</v>
      </c>
      <c r="F15" s="87">
        <v>1670</v>
      </c>
      <c r="G15" s="68">
        <v>66.8</v>
      </c>
      <c r="I15" s="21"/>
      <c r="J15" s="24"/>
      <c r="M15" s="24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7">
    <mergeCell ref="A1:G1"/>
    <mergeCell ref="A2:G2"/>
    <mergeCell ref="B4:C4"/>
    <mergeCell ref="A4:A5"/>
    <mergeCell ref="D4:D5"/>
    <mergeCell ref="E4:F4"/>
    <mergeCell ref="G4:G5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57"/>
  <sheetViews>
    <sheetView view="pageBreakPreview" zoomScaleSheetLayoutView="100" zoomScalePageLayoutView="0" workbookViewId="0" topLeftCell="A1">
      <selection activeCell="L50" sqref="L50"/>
    </sheetView>
  </sheetViews>
  <sheetFormatPr defaultColWidth="9.140625" defaultRowHeight="15"/>
  <cols>
    <col min="1" max="1" width="3.140625" style="50" customWidth="1"/>
    <col min="2" max="2" width="37.00390625" style="53" customWidth="1"/>
    <col min="3" max="3" width="10.00390625" style="46" customWidth="1"/>
    <col min="4" max="4" width="13.00390625" style="46" customWidth="1"/>
    <col min="5" max="5" width="12.421875" style="46" customWidth="1"/>
    <col min="6" max="6" width="11.00390625" style="46" customWidth="1"/>
    <col min="7" max="7" width="13.421875" style="46" customWidth="1"/>
    <col min="8" max="16384" width="9.140625" style="46" customWidth="1"/>
  </cols>
  <sheetData>
    <row r="1" spans="1:7" s="51" customFormat="1" ht="35.25" customHeight="1">
      <c r="A1" s="223" t="s">
        <v>215</v>
      </c>
      <c r="B1" s="223"/>
      <c r="C1" s="223"/>
      <c r="D1" s="223"/>
      <c r="E1" s="223"/>
      <c r="F1" s="223"/>
      <c r="G1" s="223"/>
    </row>
    <row r="2" spans="1:7" s="51" customFormat="1" ht="20.25" customHeight="1">
      <c r="A2" s="49"/>
      <c r="B2" s="49"/>
      <c r="C2" s="223" t="s">
        <v>42</v>
      </c>
      <c r="D2" s="223"/>
      <c r="E2" s="223"/>
      <c r="F2" s="176"/>
      <c r="G2" s="49"/>
    </row>
    <row r="3" spans="1:7" s="51" customFormat="1" ht="21" thickBot="1">
      <c r="A3" s="157"/>
      <c r="B3" s="49"/>
      <c r="F3" s="49"/>
      <c r="G3" s="177" t="s">
        <v>117</v>
      </c>
    </row>
    <row r="4" spans="1:7" s="50" customFormat="1" ht="42" customHeight="1">
      <c r="A4" s="224"/>
      <c r="B4" s="226" t="s">
        <v>43</v>
      </c>
      <c r="C4" s="228" t="s">
        <v>44</v>
      </c>
      <c r="D4" s="228" t="s">
        <v>45</v>
      </c>
      <c r="E4" s="228" t="s">
        <v>46</v>
      </c>
      <c r="F4" s="230" t="s">
        <v>295</v>
      </c>
      <c r="G4" s="231"/>
    </row>
    <row r="5" spans="1:7" s="50" customFormat="1" ht="18.75" customHeight="1">
      <c r="A5" s="225"/>
      <c r="B5" s="227"/>
      <c r="C5" s="229"/>
      <c r="D5" s="229"/>
      <c r="E5" s="229"/>
      <c r="F5" s="232" t="s">
        <v>44</v>
      </c>
      <c r="G5" s="233" t="s">
        <v>45</v>
      </c>
    </row>
    <row r="6" spans="1:7" s="50" customFormat="1" ht="36" customHeight="1">
      <c r="A6" s="225"/>
      <c r="B6" s="227"/>
      <c r="C6" s="229"/>
      <c r="D6" s="229"/>
      <c r="E6" s="229"/>
      <c r="F6" s="232"/>
      <c r="G6" s="233"/>
    </row>
    <row r="7" spans="1:7" ht="13.5" customHeight="1">
      <c r="A7" s="172" t="s">
        <v>47</v>
      </c>
      <c r="B7" s="153" t="s">
        <v>0</v>
      </c>
      <c r="C7" s="48">
        <v>1</v>
      </c>
      <c r="D7" s="48">
        <v>2</v>
      </c>
      <c r="E7" s="48">
        <v>3</v>
      </c>
      <c r="F7" s="48">
        <v>4</v>
      </c>
      <c r="G7" s="173">
        <v>5</v>
      </c>
    </row>
    <row r="8" spans="1:7" ht="47.25">
      <c r="A8" s="174">
        <v>1</v>
      </c>
      <c r="B8" s="206" t="s">
        <v>69</v>
      </c>
      <c r="C8" s="121">
        <v>972</v>
      </c>
      <c r="D8" s="111">
        <v>5</v>
      </c>
      <c r="E8" s="121">
        <v>967</v>
      </c>
      <c r="F8" s="121">
        <v>741</v>
      </c>
      <c r="G8" s="122">
        <v>5</v>
      </c>
    </row>
    <row r="9" spans="1:7" s="52" customFormat="1" ht="15.75">
      <c r="A9" s="174">
        <v>2</v>
      </c>
      <c r="B9" s="154" t="s">
        <v>74</v>
      </c>
      <c r="C9" s="121">
        <v>920</v>
      </c>
      <c r="D9" s="111">
        <v>189</v>
      </c>
      <c r="E9" s="121">
        <v>731</v>
      </c>
      <c r="F9" s="121">
        <v>304</v>
      </c>
      <c r="G9" s="122">
        <v>147</v>
      </c>
    </row>
    <row r="10" spans="1:7" s="52" customFormat="1" ht="15.75">
      <c r="A10" s="174">
        <v>3</v>
      </c>
      <c r="B10" s="154" t="s">
        <v>72</v>
      </c>
      <c r="C10" s="121">
        <v>860</v>
      </c>
      <c r="D10" s="111">
        <v>565</v>
      </c>
      <c r="E10" s="121">
        <v>295</v>
      </c>
      <c r="F10" s="121">
        <v>338</v>
      </c>
      <c r="G10" s="122">
        <v>438</v>
      </c>
    </row>
    <row r="11" spans="1:7" s="52" customFormat="1" ht="15.75">
      <c r="A11" s="174">
        <v>4</v>
      </c>
      <c r="B11" s="154" t="s">
        <v>64</v>
      </c>
      <c r="C11" s="121">
        <v>854</v>
      </c>
      <c r="D11" s="111">
        <v>23</v>
      </c>
      <c r="E11" s="121">
        <v>831</v>
      </c>
      <c r="F11" s="121">
        <v>274</v>
      </c>
      <c r="G11" s="122">
        <v>18</v>
      </c>
    </row>
    <row r="12" spans="1:7" s="52" customFormat="1" ht="15.75">
      <c r="A12" s="174">
        <v>5</v>
      </c>
      <c r="B12" s="154" t="s">
        <v>93</v>
      </c>
      <c r="C12" s="121">
        <v>647</v>
      </c>
      <c r="D12" s="111">
        <v>90</v>
      </c>
      <c r="E12" s="121">
        <v>557</v>
      </c>
      <c r="F12" s="121">
        <v>196</v>
      </c>
      <c r="G12" s="122">
        <v>59</v>
      </c>
    </row>
    <row r="13" spans="1:7" s="52" customFormat="1" ht="15.75">
      <c r="A13" s="174">
        <v>6</v>
      </c>
      <c r="B13" s="154" t="s">
        <v>85</v>
      </c>
      <c r="C13" s="121">
        <v>428</v>
      </c>
      <c r="D13" s="111">
        <v>8</v>
      </c>
      <c r="E13" s="121">
        <v>420</v>
      </c>
      <c r="F13" s="121">
        <v>225</v>
      </c>
      <c r="G13" s="122">
        <v>6</v>
      </c>
    </row>
    <row r="14" spans="1:7" s="52" customFormat="1" ht="15.75">
      <c r="A14" s="174">
        <v>7</v>
      </c>
      <c r="B14" s="154" t="s">
        <v>76</v>
      </c>
      <c r="C14" s="121">
        <v>417</v>
      </c>
      <c r="D14" s="111">
        <v>18</v>
      </c>
      <c r="E14" s="121">
        <v>399</v>
      </c>
      <c r="F14" s="121">
        <v>204</v>
      </c>
      <c r="G14" s="122">
        <v>12</v>
      </c>
    </row>
    <row r="15" spans="1:7" s="52" customFormat="1" ht="15.75">
      <c r="A15" s="174">
        <v>8</v>
      </c>
      <c r="B15" s="154" t="s">
        <v>65</v>
      </c>
      <c r="C15" s="121">
        <v>413</v>
      </c>
      <c r="D15" s="111">
        <v>3</v>
      </c>
      <c r="E15" s="121">
        <v>410</v>
      </c>
      <c r="F15" s="121">
        <v>213</v>
      </c>
      <c r="G15" s="122">
        <v>1</v>
      </c>
    </row>
    <row r="16" spans="1:7" s="52" customFormat="1" ht="31.5">
      <c r="A16" s="174">
        <v>9</v>
      </c>
      <c r="B16" s="206" t="s">
        <v>61</v>
      </c>
      <c r="C16" s="121">
        <v>355</v>
      </c>
      <c r="D16" s="111">
        <v>4</v>
      </c>
      <c r="E16" s="121">
        <v>351</v>
      </c>
      <c r="F16" s="121">
        <v>216</v>
      </c>
      <c r="G16" s="122">
        <v>3</v>
      </c>
    </row>
    <row r="17" spans="1:7" s="52" customFormat="1" ht="15.75">
      <c r="A17" s="174">
        <v>10</v>
      </c>
      <c r="B17" s="154" t="s">
        <v>80</v>
      </c>
      <c r="C17" s="121">
        <v>331</v>
      </c>
      <c r="D17" s="111">
        <v>47</v>
      </c>
      <c r="E17" s="121">
        <v>284</v>
      </c>
      <c r="F17" s="121">
        <v>208</v>
      </c>
      <c r="G17" s="122">
        <v>30</v>
      </c>
    </row>
    <row r="18" spans="1:7" s="52" customFormat="1" ht="15.75">
      <c r="A18" s="174">
        <v>11</v>
      </c>
      <c r="B18" s="154" t="s">
        <v>77</v>
      </c>
      <c r="C18" s="121">
        <v>323</v>
      </c>
      <c r="D18" s="111">
        <v>27</v>
      </c>
      <c r="E18" s="121">
        <v>296</v>
      </c>
      <c r="F18" s="121">
        <v>244</v>
      </c>
      <c r="G18" s="122">
        <v>20</v>
      </c>
    </row>
    <row r="19" spans="1:7" s="52" customFormat="1" ht="15.75">
      <c r="A19" s="174">
        <v>12</v>
      </c>
      <c r="B19" s="154" t="s">
        <v>73</v>
      </c>
      <c r="C19" s="121">
        <v>320</v>
      </c>
      <c r="D19" s="111">
        <v>416</v>
      </c>
      <c r="E19" s="121">
        <v>-96</v>
      </c>
      <c r="F19" s="121">
        <v>99</v>
      </c>
      <c r="G19" s="122">
        <v>308</v>
      </c>
    </row>
    <row r="20" spans="1:7" s="52" customFormat="1" ht="15.75">
      <c r="A20" s="174">
        <v>13</v>
      </c>
      <c r="B20" s="154" t="s">
        <v>79</v>
      </c>
      <c r="C20" s="121">
        <v>310</v>
      </c>
      <c r="D20" s="111">
        <v>36</v>
      </c>
      <c r="E20" s="121">
        <v>274</v>
      </c>
      <c r="F20" s="121">
        <v>145</v>
      </c>
      <c r="G20" s="122">
        <v>20</v>
      </c>
    </row>
    <row r="21" spans="1:7" s="52" customFormat="1" ht="15.75">
      <c r="A21" s="174">
        <v>14</v>
      </c>
      <c r="B21" s="154" t="s">
        <v>81</v>
      </c>
      <c r="C21" s="121">
        <v>287</v>
      </c>
      <c r="D21" s="111">
        <v>6</v>
      </c>
      <c r="E21" s="121">
        <v>281</v>
      </c>
      <c r="F21" s="121">
        <v>149</v>
      </c>
      <c r="G21" s="122">
        <v>3</v>
      </c>
    </row>
    <row r="22" spans="1:7" s="52" customFormat="1" ht="15.75">
      <c r="A22" s="174">
        <v>15</v>
      </c>
      <c r="B22" s="154" t="s">
        <v>66</v>
      </c>
      <c r="C22" s="121">
        <v>282</v>
      </c>
      <c r="D22" s="111">
        <v>19</v>
      </c>
      <c r="E22" s="121">
        <v>263</v>
      </c>
      <c r="F22" s="121">
        <v>82</v>
      </c>
      <c r="G22" s="122">
        <v>9</v>
      </c>
    </row>
    <row r="23" spans="1:7" s="52" customFormat="1" ht="15.75">
      <c r="A23" s="174">
        <v>16</v>
      </c>
      <c r="B23" s="154" t="s">
        <v>78</v>
      </c>
      <c r="C23" s="121">
        <v>281</v>
      </c>
      <c r="D23" s="111">
        <v>16</v>
      </c>
      <c r="E23" s="121">
        <v>265</v>
      </c>
      <c r="F23" s="121">
        <v>54</v>
      </c>
      <c r="G23" s="122">
        <v>9</v>
      </c>
    </row>
    <row r="24" spans="1:7" s="52" customFormat="1" ht="47.25">
      <c r="A24" s="174">
        <v>17</v>
      </c>
      <c r="B24" s="206" t="s">
        <v>84</v>
      </c>
      <c r="C24" s="121">
        <v>278</v>
      </c>
      <c r="D24" s="111">
        <v>6</v>
      </c>
      <c r="E24" s="121">
        <v>272</v>
      </c>
      <c r="F24" s="121">
        <v>159</v>
      </c>
      <c r="G24" s="122">
        <v>2</v>
      </c>
    </row>
    <row r="25" spans="1:7" s="52" customFormat="1" ht="15.75">
      <c r="A25" s="174">
        <v>18</v>
      </c>
      <c r="B25" s="154" t="s">
        <v>67</v>
      </c>
      <c r="C25" s="121">
        <v>258</v>
      </c>
      <c r="D25" s="111">
        <v>13</v>
      </c>
      <c r="E25" s="121">
        <v>245</v>
      </c>
      <c r="F25" s="121">
        <v>89</v>
      </c>
      <c r="G25" s="122">
        <v>12</v>
      </c>
    </row>
    <row r="26" spans="1:7" s="52" customFormat="1" ht="15.75">
      <c r="A26" s="174">
        <v>19</v>
      </c>
      <c r="B26" s="154" t="s">
        <v>83</v>
      </c>
      <c r="C26" s="121">
        <v>234</v>
      </c>
      <c r="D26" s="111">
        <v>11</v>
      </c>
      <c r="E26" s="121">
        <v>223</v>
      </c>
      <c r="F26" s="121">
        <v>128</v>
      </c>
      <c r="G26" s="122">
        <v>9</v>
      </c>
    </row>
    <row r="27" spans="1:7" s="52" customFormat="1" ht="31.5">
      <c r="A27" s="174">
        <v>20</v>
      </c>
      <c r="B27" s="206" t="s">
        <v>105</v>
      </c>
      <c r="C27" s="121">
        <v>233</v>
      </c>
      <c r="D27" s="111">
        <v>230</v>
      </c>
      <c r="E27" s="121">
        <v>3</v>
      </c>
      <c r="F27" s="121">
        <v>84</v>
      </c>
      <c r="G27" s="122">
        <v>181</v>
      </c>
    </row>
    <row r="28" spans="1:7" s="52" customFormat="1" ht="15.75">
      <c r="A28" s="174">
        <v>21</v>
      </c>
      <c r="B28" s="154" t="s">
        <v>91</v>
      </c>
      <c r="C28" s="121">
        <v>215</v>
      </c>
      <c r="D28" s="111">
        <v>0</v>
      </c>
      <c r="E28" s="121">
        <v>215</v>
      </c>
      <c r="F28" s="121">
        <v>119</v>
      </c>
      <c r="G28" s="122">
        <v>0</v>
      </c>
    </row>
    <row r="29" spans="1:7" s="52" customFormat="1" ht="15.75">
      <c r="A29" s="174">
        <v>22</v>
      </c>
      <c r="B29" s="154" t="s">
        <v>75</v>
      </c>
      <c r="C29" s="121">
        <v>207</v>
      </c>
      <c r="D29" s="111">
        <v>95</v>
      </c>
      <c r="E29" s="121">
        <v>112</v>
      </c>
      <c r="F29" s="121">
        <v>64</v>
      </c>
      <c r="G29" s="122">
        <v>78</v>
      </c>
    </row>
    <row r="30" spans="1:7" s="52" customFormat="1" ht="15.75">
      <c r="A30" s="174">
        <v>23</v>
      </c>
      <c r="B30" s="154" t="s">
        <v>68</v>
      </c>
      <c r="C30" s="121">
        <v>203</v>
      </c>
      <c r="D30" s="111">
        <v>1</v>
      </c>
      <c r="E30" s="121">
        <v>202</v>
      </c>
      <c r="F30" s="121">
        <v>60</v>
      </c>
      <c r="G30" s="122">
        <v>0</v>
      </c>
    </row>
    <row r="31" spans="1:7" s="52" customFormat="1" ht="15.75">
      <c r="A31" s="174">
        <v>24</v>
      </c>
      <c r="B31" s="154" t="s">
        <v>87</v>
      </c>
      <c r="C31" s="121">
        <v>191</v>
      </c>
      <c r="D31" s="111">
        <v>4</v>
      </c>
      <c r="E31" s="121">
        <v>187</v>
      </c>
      <c r="F31" s="121">
        <v>133</v>
      </c>
      <c r="G31" s="122">
        <v>2</v>
      </c>
    </row>
    <row r="32" spans="1:7" s="52" customFormat="1" ht="15.75">
      <c r="A32" s="174">
        <v>25</v>
      </c>
      <c r="B32" s="154" t="s">
        <v>59</v>
      </c>
      <c r="C32" s="121">
        <v>190</v>
      </c>
      <c r="D32" s="111">
        <v>141</v>
      </c>
      <c r="E32" s="121">
        <v>49</v>
      </c>
      <c r="F32" s="121">
        <v>77</v>
      </c>
      <c r="G32" s="122">
        <v>103</v>
      </c>
    </row>
    <row r="33" spans="1:7" s="52" customFormat="1" ht="31.5">
      <c r="A33" s="174">
        <v>26</v>
      </c>
      <c r="B33" s="206" t="s">
        <v>103</v>
      </c>
      <c r="C33" s="121">
        <v>167</v>
      </c>
      <c r="D33" s="111">
        <v>25</v>
      </c>
      <c r="E33" s="121">
        <v>142</v>
      </c>
      <c r="F33" s="121">
        <v>87</v>
      </c>
      <c r="G33" s="122">
        <v>17</v>
      </c>
    </row>
    <row r="34" spans="1:7" s="52" customFormat="1" ht="15.75">
      <c r="A34" s="174">
        <v>27</v>
      </c>
      <c r="B34" s="154" t="s">
        <v>88</v>
      </c>
      <c r="C34" s="121">
        <v>167</v>
      </c>
      <c r="D34" s="111">
        <v>3</v>
      </c>
      <c r="E34" s="121">
        <v>164</v>
      </c>
      <c r="F34" s="121">
        <v>82</v>
      </c>
      <c r="G34" s="122">
        <v>3</v>
      </c>
    </row>
    <row r="35" spans="1:7" s="52" customFormat="1" ht="63">
      <c r="A35" s="174">
        <v>28</v>
      </c>
      <c r="B35" s="206" t="s">
        <v>95</v>
      </c>
      <c r="C35" s="121">
        <v>166</v>
      </c>
      <c r="D35" s="111">
        <v>8</v>
      </c>
      <c r="E35" s="121">
        <v>158</v>
      </c>
      <c r="F35" s="121">
        <v>52</v>
      </c>
      <c r="G35" s="122">
        <v>6</v>
      </c>
    </row>
    <row r="36" spans="1:7" s="52" customFormat="1" ht="15.75">
      <c r="A36" s="174">
        <v>29</v>
      </c>
      <c r="B36" s="154" t="s">
        <v>100</v>
      </c>
      <c r="C36" s="121">
        <v>151</v>
      </c>
      <c r="D36" s="111">
        <v>1</v>
      </c>
      <c r="E36" s="121">
        <v>150</v>
      </c>
      <c r="F36" s="121">
        <v>20</v>
      </c>
      <c r="G36" s="122">
        <v>1</v>
      </c>
    </row>
    <row r="37" spans="1:7" s="52" customFormat="1" ht="15.75">
      <c r="A37" s="174">
        <v>30</v>
      </c>
      <c r="B37" s="154" t="s">
        <v>102</v>
      </c>
      <c r="C37" s="121">
        <v>133</v>
      </c>
      <c r="D37" s="111">
        <v>3</v>
      </c>
      <c r="E37" s="121">
        <v>130</v>
      </c>
      <c r="F37" s="121">
        <v>80</v>
      </c>
      <c r="G37" s="122">
        <v>2</v>
      </c>
    </row>
    <row r="38" spans="1:7" s="52" customFormat="1" ht="31.5">
      <c r="A38" s="174">
        <v>31</v>
      </c>
      <c r="B38" s="206" t="s">
        <v>96</v>
      </c>
      <c r="C38" s="121">
        <v>129</v>
      </c>
      <c r="D38" s="111">
        <v>2</v>
      </c>
      <c r="E38" s="121">
        <v>127</v>
      </c>
      <c r="F38" s="121">
        <v>36</v>
      </c>
      <c r="G38" s="122">
        <v>2</v>
      </c>
    </row>
    <row r="39" spans="1:7" s="52" customFormat="1" ht="15" customHeight="1">
      <c r="A39" s="174">
        <v>32</v>
      </c>
      <c r="B39" s="206" t="s">
        <v>71</v>
      </c>
      <c r="C39" s="121">
        <v>125</v>
      </c>
      <c r="D39" s="111">
        <v>0</v>
      </c>
      <c r="E39" s="121">
        <v>125</v>
      </c>
      <c r="F39" s="121">
        <v>40</v>
      </c>
      <c r="G39" s="122">
        <v>0</v>
      </c>
    </row>
    <row r="40" spans="1:7" s="52" customFormat="1" ht="15.75">
      <c r="A40" s="174">
        <v>33</v>
      </c>
      <c r="B40" s="154" t="s">
        <v>89</v>
      </c>
      <c r="C40" s="121">
        <v>124</v>
      </c>
      <c r="D40" s="111">
        <v>2</v>
      </c>
      <c r="E40" s="121">
        <v>122</v>
      </c>
      <c r="F40" s="121">
        <v>44</v>
      </c>
      <c r="G40" s="122">
        <v>1</v>
      </c>
    </row>
    <row r="41" spans="1:7" s="52" customFormat="1" ht="15.75">
      <c r="A41" s="174">
        <v>34</v>
      </c>
      <c r="B41" s="154" t="s">
        <v>158</v>
      </c>
      <c r="C41" s="121">
        <v>117</v>
      </c>
      <c r="D41" s="111">
        <v>0</v>
      </c>
      <c r="E41" s="121">
        <v>117</v>
      </c>
      <c r="F41" s="121">
        <v>103</v>
      </c>
      <c r="G41" s="122">
        <v>0</v>
      </c>
    </row>
    <row r="42" spans="1:7" s="52" customFormat="1" ht="15.75">
      <c r="A42" s="174">
        <v>35</v>
      </c>
      <c r="B42" s="154" t="s">
        <v>60</v>
      </c>
      <c r="C42" s="121">
        <v>116</v>
      </c>
      <c r="D42" s="111">
        <v>183</v>
      </c>
      <c r="E42" s="121">
        <v>-67</v>
      </c>
      <c r="F42" s="121">
        <v>27</v>
      </c>
      <c r="G42" s="122">
        <v>133</v>
      </c>
    </row>
    <row r="43" spans="1:7" s="52" customFormat="1" ht="15.75">
      <c r="A43" s="174">
        <v>36</v>
      </c>
      <c r="B43" s="154" t="s">
        <v>99</v>
      </c>
      <c r="C43" s="121">
        <v>115</v>
      </c>
      <c r="D43" s="111">
        <v>1</v>
      </c>
      <c r="E43" s="121">
        <v>114</v>
      </c>
      <c r="F43" s="121">
        <v>57</v>
      </c>
      <c r="G43" s="122">
        <v>1</v>
      </c>
    </row>
    <row r="44" spans="1:7" s="52" customFormat="1" ht="15.75">
      <c r="A44" s="174">
        <v>37</v>
      </c>
      <c r="B44" s="154" t="s">
        <v>94</v>
      </c>
      <c r="C44" s="121">
        <v>113</v>
      </c>
      <c r="D44" s="111">
        <v>164</v>
      </c>
      <c r="E44" s="121">
        <v>-51</v>
      </c>
      <c r="F44" s="121">
        <v>17</v>
      </c>
      <c r="G44" s="122">
        <v>118</v>
      </c>
    </row>
    <row r="45" spans="1:7" s="52" customFormat="1" ht="15.75">
      <c r="A45" s="174">
        <v>38</v>
      </c>
      <c r="B45" s="154" t="s">
        <v>97</v>
      </c>
      <c r="C45" s="121">
        <v>113</v>
      </c>
      <c r="D45" s="111">
        <v>3</v>
      </c>
      <c r="E45" s="121">
        <v>110</v>
      </c>
      <c r="F45" s="121">
        <v>69</v>
      </c>
      <c r="G45" s="122">
        <v>2</v>
      </c>
    </row>
    <row r="46" spans="1:7" s="52" customFormat="1" ht="31.5">
      <c r="A46" s="174">
        <v>39</v>
      </c>
      <c r="B46" s="206" t="s">
        <v>145</v>
      </c>
      <c r="C46" s="121">
        <v>107</v>
      </c>
      <c r="D46" s="111">
        <v>6</v>
      </c>
      <c r="E46" s="121">
        <v>101</v>
      </c>
      <c r="F46" s="121">
        <v>20</v>
      </c>
      <c r="G46" s="122">
        <v>6</v>
      </c>
    </row>
    <row r="47" spans="1:7" s="52" customFormat="1" ht="15.75">
      <c r="A47" s="174">
        <v>40</v>
      </c>
      <c r="B47" s="154" t="s">
        <v>101</v>
      </c>
      <c r="C47" s="121">
        <v>102</v>
      </c>
      <c r="D47" s="111">
        <v>1</v>
      </c>
      <c r="E47" s="121">
        <v>101</v>
      </c>
      <c r="F47" s="121">
        <v>64</v>
      </c>
      <c r="G47" s="122">
        <v>1</v>
      </c>
    </row>
    <row r="48" spans="1:7" s="52" customFormat="1" ht="15.75">
      <c r="A48" s="174">
        <v>41</v>
      </c>
      <c r="B48" s="155" t="s">
        <v>144</v>
      </c>
      <c r="C48" s="121">
        <v>98</v>
      </c>
      <c r="D48" s="111">
        <v>6</v>
      </c>
      <c r="E48" s="121">
        <v>92</v>
      </c>
      <c r="F48" s="121">
        <v>45</v>
      </c>
      <c r="G48" s="122">
        <v>5</v>
      </c>
    </row>
    <row r="49" spans="1:7" s="52" customFormat="1" ht="15.75">
      <c r="A49" s="174">
        <v>42</v>
      </c>
      <c r="B49" s="154" t="s">
        <v>98</v>
      </c>
      <c r="C49" s="121">
        <v>98</v>
      </c>
      <c r="D49" s="111">
        <v>7</v>
      </c>
      <c r="E49" s="121">
        <v>91</v>
      </c>
      <c r="F49" s="121">
        <v>50</v>
      </c>
      <c r="G49" s="122">
        <v>7</v>
      </c>
    </row>
    <row r="50" spans="1:7" s="52" customFormat="1" ht="15.75">
      <c r="A50" s="174">
        <v>43</v>
      </c>
      <c r="B50" s="154" t="s">
        <v>86</v>
      </c>
      <c r="C50" s="121">
        <v>93</v>
      </c>
      <c r="D50" s="111">
        <v>83</v>
      </c>
      <c r="E50" s="121">
        <v>10</v>
      </c>
      <c r="F50" s="121">
        <v>16</v>
      </c>
      <c r="G50" s="122">
        <v>55</v>
      </c>
    </row>
    <row r="51" spans="1:10" s="52" customFormat="1" ht="15.75">
      <c r="A51" s="174">
        <v>44</v>
      </c>
      <c r="B51" s="154" t="s">
        <v>70</v>
      </c>
      <c r="C51" s="121">
        <v>92</v>
      </c>
      <c r="D51" s="111">
        <v>65</v>
      </c>
      <c r="E51" s="121">
        <v>27</v>
      </c>
      <c r="F51" s="121">
        <v>26</v>
      </c>
      <c r="G51" s="122">
        <v>46</v>
      </c>
      <c r="J51" s="127"/>
    </row>
    <row r="52" spans="1:7" s="52" customFormat="1" ht="15.75">
      <c r="A52" s="174">
        <v>45</v>
      </c>
      <c r="B52" s="154" t="s">
        <v>149</v>
      </c>
      <c r="C52" s="121">
        <v>91</v>
      </c>
      <c r="D52" s="111">
        <v>6</v>
      </c>
      <c r="E52" s="121">
        <v>85</v>
      </c>
      <c r="F52" s="121">
        <v>39</v>
      </c>
      <c r="G52" s="122">
        <v>5</v>
      </c>
    </row>
    <row r="53" spans="1:7" s="52" customFormat="1" ht="15.75">
      <c r="A53" s="174">
        <v>46</v>
      </c>
      <c r="B53" s="154" t="s">
        <v>152</v>
      </c>
      <c r="C53" s="121">
        <v>90</v>
      </c>
      <c r="D53" s="111">
        <v>5</v>
      </c>
      <c r="E53" s="121">
        <v>85</v>
      </c>
      <c r="F53" s="121">
        <v>50</v>
      </c>
      <c r="G53" s="122">
        <v>4</v>
      </c>
    </row>
    <row r="54" spans="1:7" s="52" customFormat="1" ht="15.75">
      <c r="A54" s="174">
        <v>47</v>
      </c>
      <c r="B54" s="154" t="s">
        <v>90</v>
      </c>
      <c r="C54" s="121">
        <v>78</v>
      </c>
      <c r="D54" s="111">
        <v>15</v>
      </c>
      <c r="E54" s="121">
        <v>63</v>
      </c>
      <c r="F54" s="121">
        <v>21</v>
      </c>
      <c r="G54" s="122">
        <v>11</v>
      </c>
    </row>
    <row r="55" spans="1:7" ht="15.75">
      <c r="A55" s="174">
        <v>48</v>
      </c>
      <c r="B55" s="154" t="s">
        <v>150</v>
      </c>
      <c r="C55" s="121">
        <v>78</v>
      </c>
      <c r="D55" s="111">
        <v>2</v>
      </c>
      <c r="E55" s="121">
        <v>76</v>
      </c>
      <c r="F55" s="121">
        <v>32</v>
      </c>
      <c r="G55" s="122">
        <v>1</v>
      </c>
    </row>
    <row r="56" spans="1:7" ht="15.75">
      <c r="A56" s="174">
        <v>49</v>
      </c>
      <c r="B56" s="154" t="s">
        <v>151</v>
      </c>
      <c r="C56" s="121">
        <v>75</v>
      </c>
      <c r="D56" s="111">
        <v>1</v>
      </c>
      <c r="E56" s="121">
        <v>74</v>
      </c>
      <c r="F56" s="121">
        <v>30</v>
      </c>
      <c r="G56" s="122">
        <v>1</v>
      </c>
    </row>
    <row r="57" spans="1:7" ht="16.5" thickBot="1">
      <c r="A57" s="175">
        <v>50</v>
      </c>
      <c r="B57" s="156" t="s">
        <v>131</v>
      </c>
      <c r="C57" s="150">
        <v>74</v>
      </c>
      <c r="D57" s="151">
        <v>1</v>
      </c>
      <c r="E57" s="121">
        <v>73</v>
      </c>
      <c r="F57" s="150">
        <v>37</v>
      </c>
      <c r="G57" s="152">
        <v>0</v>
      </c>
    </row>
  </sheetData>
  <sheetProtection/>
  <mergeCells count="10">
    <mergeCell ref="C2:E2"/>
    <mergeCell ref="A1:G1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19" right="0.17" top="0.3937007874015748" bottom="0.3937007874015748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2"/>
  <sheetViews>
    <sheetView view="pageBreakPreview" zoomScale="85" zoomScaleSheetLayoutView="85" zoomScalePageLayoutView="0" workbookViewId="0" topLeftCell="A1">
      <selection activeCell="M6" sqref="M6"/>
    </sheetView>
  </sheetViews>
  <sheetFormatPr defaultColWidth="8.8515625" defaultRowHeight="15"/>
  <cols>
    <col min="1" max="1" width="54.140625" style="46" customWidth="1"/>
    <col min="2" max="2" width="11.140625" style="54" customWidth="1"/>
    <col min="3" max="3" width="14.00390625" style="54" customWidth="1"/>
    <col min="4" max="4" width="15.421875" style="54" customWidth="1"/>
    <col min="5" max="5" width="15.28125" style="54" customWidth="1"/>
    <col min="6" max="6" width="17.57421875" style="54" customWidth="1"/>
    <col min="7" max="16384" width="8.8515625" style="46" customWidth="1"/>
  </cols>
  <sheetData>
    <row r="1" spans="1:6" s="51" customFormat="1" ht="46.5" customHeight="1">
      <c r="A1" s="240" t="s">
        <v>296</v>
      </c>
      <c r="B1" s="240"/>
      <c r="C1" s="240"/>
      <c r="D1" s="240"/>
      <c r="E1" s="240"/>
      <c r="F1" s="240"/>
    </row>
    <row r="2" spans="1:6" s="51" customFormat="1" ht="27.75" customHeight="1">
      <c r="A2" s="241" t="s">
        <v>48</v>
      </c>
      <c r="B2" s="241"/>
      <c r="C2" s="241"/>
      <c r="D2" s="241"/>
      <c r="E2" s="241"/>
      <c r="F2" s="241"/>
    </row>
    <row r="3" ht="19.5" customHeight="1" thickBot="1">
      <c r="F3" s="178" t="s">
        <v>117</v>
      </c>
    </row>
    <row r="4" spans="1:6" ht="18.75" customHeight="1">
      <c r="A4" s="242" t="s">
        <v>43</v>
      </c>
      <c r="B4" s="244" t="s">
        <v>44</v>
      </c>
      <c r="C4" s="246" t="s">
        <v>45</v>
      </c>
      <c r="D4" s="246" t="s">
        <v>46</v>
      </c>
      <c r="E4" s="230" t="s">
        <v>216</v>
      </c>
      <c r="F4" s="231"/>
    </row>
    <row r="5" spans="1:6" ht="18.75" customHeight="1">
      <c r="A5" s="243"/>
      <c r="B5" s="245"/>
      <c r="C5" s="232"/>
      <c r="D5" s="232"/>
      <c r="E5" s="245" t="s">
        <v>44</v>
      </c>
      <c r="F5" s="247" t="s">
        <v>45</v>
      </c>
    </row>
    <row r="6" spans="1:6" ht="58.5" customHeight="1">
      <c r="A6" s="243"/>
      <c r="B6" s="245"/>
      <c r="C6" s="232"/>
      <c r="D6" s="232"/>
      <c r="E6" s="245"/>
      <c r="F6" s="247"/>
    </row>
    <row r="7" spans="1:6" ht="12.75">
      <c r="A7" s="179" t="s">
        <v>49</v>
      </c>
      <c r="B7" s="55">
        <v>1</v>
      </c>
      <c r="C7" s="55">
        <v>3</v>
      </c>
      <c r="D7" s="55">
        <v>4</v>
      </c>
      <c r="E7" s="55">
        <v>5</v>
      </c>
      <c r="F7" s="180">
        <v>6</v>
      </c>
    </row>
    <row r="8" spans="1:6" ht="27" customHeight="1">
      <c r="A8" s="234" t="s">
        <v>29</v>
      </c>
      <c r="B8" s="235"/>
      <c r="C8" s="235"/>
      <c r="D8" s="235"/>
      <c r="E8" s="235"/>
      <c r="F8" s="236"/>
    </row>
    <row r="9" spans="1:6" ht="15.75">
      <c r="A9" s="181" t="s">
        <v>94</v>
      </c>
      <c r="B9" s="125">
        <v>113</v>
      </c>
      <c r="C9" s="125">
        <v>164</v>
      </c>
      <c r="D9" s="126">
        <f>B9-C9</f>
        <v>-51</v>
      </c>
      <c r="E9" s="125">
        <v>17</v>
      </c>
      <c r="F9" s="182">
        <v>118</v>
      </c>
    </row>
    <row r="10" spans="1:6" ht="15.75">
      <c r="A10" s="181" t="s">
        <v>92</v>
      </c>
      <c r="B10" s="125">
        <v>72</v>
      </c>
      <c r="C10" s="125">
        <v>195</v>
      </c>
      <c r="D10" s="126">
        <f aca="true" t="shared" si="0" ref="D10:D43">B10-C10</f>
        <v>-123</v>
      </c>
      <c r="E10" s="125">
        <v>20</v>
      </c>
      <c r="F10" s="182">
        <v>150</v>
      </c>
    </row>
    <row r="11" spans="1:6" ht="15.75">
      <c r="A11" s="181" t="s">
        <v>82</v>
      </c>
      <c r="B11" s="125">
        <v>71</v>
      </c>
      <c r="C11" s="125">
        <v>230</v>
      </c>
      <c r="D11" s="126">
        <f t="shared" si="0"/>
        <v>-159</v>
      </c>
      <c r="E11" s="125">
        <v>20</v>
      </c>
      <c r="F11" s="182">
        <v>172</v>
      </c>
    </row>
    <row r="12" spans="1:6" ht="15.75">
      <c r="A12" s="181" t="s">
        <v>293</v>
      </c>
      <c r="B12" s="125">
        <v>64</v>
      </c>
      <c r="C12" s="125">
        <v>314</v>
      </c>
      <c r="D12" s="126">
        <f t="shared" si="0"/>
        <v>-250</v>
      </c>
      <c r="E12" s="125">
        <v>13</v>
      </c>
      <c r="F12" s="182">
        <v>250</v>
      </c>
    </row>
    <row r="13" spans="1:6" ht="15.75">
      <c r="A13" s="181" t="s">
        <v>120</v>
      </c>
      <c r="B13" s="125">
        <v>47</v>
      </c>
      <c r="C13" s="125">
        <v>13</v>
      </c>
      <c r="D13" s="126">
        <f t="shared" si="0"/>
        <v>34</v>
      </c>
      <c r="E13" s="125">
        <v>24</v>
      </c>
      <c r="F13" s="182">
        <v>8</v>
      </c>
    </row>
    <row r="14" spans="1:6" ht="15.75">
      <c r="A14" s="181" t="s">
        <v>119</v>
      </c>
      <c r="B14" s="125">
        <v>46</v>
      </c>
      <c r="C14" s="125">
        <v>161</v>
      </c>
      <c r="D14" s="126">
        <f t="shared" si="0"/>
        <v>-115</v>
      </c>
      <c r="E14" s="125">
        <v>13</v>
      </c>
      <c r="F14" s="182">
        <v>120</v>
      </c>
    </row>
    <row r="15" spans="1:6" ht="15.75">
      <c r="A15" s="181" t="s">
        <v>124</v>
      </c>
      <c r="B15" s="125">
        <v>37</v>
      </c>
      <c r="C15" s="125">
        <v>24</v>
      </c>
      <c r="D15" s="126">
        <f t="shared" si="0"/>
        <v>13</v>
      </c>
      <c r="E15" s="125">
        <v>20</v>
      </c>
      <c r="F15" s="182">
        <v>19</v>
      </c>
    </row>
    <row r="16" spans="1:6" ht="15.75">
      <c r="A16" s="181" t="s">
        <v>123</v>
      </c>
      <c r="B16" s="125">
        <v>33</v>
      </c>
      <c r="C16" s="125">
        <v>10</v>
      </c>
      <c r="D16" s="126">
        <f t="shared" si="0"/>
        <v>23</v>
      </c>
      <c r="E16" s="125">
        <v>17</v>
      </c>
      <c r="F16" s="182">
        <v>8</v>
      </c>
    </row>
    <row r="17" spans="1:6" ht="15.75">
      <c r="A17" s="181" t="s">
        <v>121</v>
      </c>
      <c r="B17" s="125">
        <v>31</v>
      </c>
      <c r="C17" s="125">
        <v>168</v>
      </c>
      <c r="D17" s="126">
        <f t="shared" si="0"/>
        <v>-137</v>
      </c>
      <c r="E17" s="125">
        <v>17</v>
      </c>
      <c r="F17" s="182">
        <v>130</v>
      </c>
    </row>
    <row r="18" spans="1:6" ht="15.75">
      <c r="A18" s="181" t="s">
        <v>122</v>
      </c>
      <c r="B18" s="125">
        <v>28</v>
      </c>
      <c r="C18" s="125">
        <v>224</v>
      </c>
      <c r="D18" s="126">
        <f t="shared" si="0"/>
        <v>-196</v>
      </c>
      <c r="E18" s="125">
        <v>4</v>
      </c>
      <c r="F18" s="182">
        <v>173</v>
      </c>
    </row>
    <row r="19" spans="1:6" ht="15.75">
      <c r="A19" s="181" t="s">
        <v>125</v>
      </c>
      <c r="B19" s="125">
        <v>19</v>
      </c>
      <c r="C19" s="125">
        <v>25</v>
      </c>
      <c r="D19" s="126">
        <f t="shared" si="0"/>
        <v>-6</v>
      </c>
      <c r="E19" s="125">
        <v>8</v>
      </c>
      <c r="F19" s="182">
        <v>18</v>
      </c>
    </row>
    <row r="20" spans="1:6" ht="15.75">
      <c r="A20" s="181" t="s">
        <v>292</v>
      </c>
      <c r="B20" s="125">
        <v>18</v>
      </c>
      <c r="C20" s="125">
        <v>16</v>
      </c>
      <c r="D20" s="126">
        <f t="shared" si="0"/>
        <v>2</v>
      </c>
      <c r="E20" s="125">
        <v>6</v>
      </c>
      <c r="F20" s="182">
        <v>11</v>
      </c>
    </row>
    <row r="21" spans="1:6" ht="15.75">
      <c r="A21" s="181" t="s">
        <v>292</v>
      </c>
      <c r="B21" s="125">
        <v>17</v>
      </c>
      <c r="C21" s="125">
        <v>5</v>
      </c>
      <c r="D21" s="126">
        <f t="shared" si="0"/>
        <v>12</v>
      </c>
      <c r="E21" s="125">
        <v>11</v>
      </c>
      <c r="F21" s="182">
        <v>4</v>
      </c>
    </row>
    <row r="22" spans="1:6" ht="15.75">
      <c r="A22" s="181" t="s">
        <v>159</v>
      </c>
      <c r="B22" s="125">
        <v>15</v>
      </c>
      <c r="C22" s="125">
        <v>12</v>
      </c>
      <c r="D22" s="126">
        <f t="shared" si="0"/>
        <v>3</v>
      </c>
      <c r="E22" s="125">
        <v>4</v>
      </c>
      <c r="F22" s="182">
        <v>6</v>
      </c>
    </row>
    <row r="23" spans="1:6" ht="15.75">
      <c r="A23" s="181" t="s">
        <v>160</v>
      </c>
      <c r="B23" s="125">
        <v>15</v>
      </c>
      <c r="C23" s="125">
        <v>21</v>
      </c>
      <c r="D23" s="126">
        <f t="shared" si="0"/>
        <v>-6</v>
      </c>
      <c r="E23" s="125">
        <v>5</v>
      </c>
      <c r="F23" s="182">
        <v>15</v>
      </c>
    </row>
    <row r="24" spans="1:6" ht="15.75">
      <c r="A24" s="181" t="s">
        <v>219</v>
      </c>
      <c r="B24" s="125">
        <v>15</v>
      </c>
      <c r="C24" s="125">
        <v>75</v>
      </c>
      <c r="D24" s="126">
        <f t="shared" si="0"/>
        <v>-60</v>
      </c>
      <c r="E24" s="125">
        <v>4</v>
      </c>
      <c r="F24" s="182">
        <v>61</v>
      </c>
    </row>
    <row r="25" spans="1:6" ht="15" customHeight="1">
      <c r="A25" s="181" t="s">
        <v>291</v>
      </c>
      <c r="B25" s="125">
        <v>15</v>
      </c>
      <c r="C25" s="125">
        <v>86</v>
      </c>
      <c r="D25" s="126">
        <f t="shared" si="0"/>
        <v>-71</v>
      </c>
      <c r="E25" s="125">
        <v>6</v>
      </c>
      <c r="F25" s="182">
        <v>64</v>
      </c>
    </row>
    <row r="26" spans="1:6" ht="30" customHeight="1">
      <c r="A26" s="234" t="s">
        <v>3</v>
      </c>
      <c r="B26" s="235"/>
      <c r="C26" s="235"/>
      <c r="D26" s="235"/>
      <c r="E26" s="235"/>
      <c r="F26" s="236"/>
    </row>
    <row r="27" spans="1:6" ht="15.75">
      <c r="A27" s="181" t="s">
        <v>61</v>
      </c>
      <c r="B27" s="125">
        <v>355</v>
      </c>
      <c r="C27" s="125">
        <v>4</v>
      </c>
      <c r="D27" s="126">
        <f t="shared" si="0"/>
        <v>351</v>
      </c>
      <c r="E27" s="125">
        <v>216</v>
      </c>
      <c r="F27" s="182">
        <v>3</v>
      </c>
    </row>
    <row r="28" spans="1:6" ht="15.75">
      <c r="A28" s="181" t="s">
        <v>105</v>
      </c>
      <c r="B28" s="125">
        <v>233</v>
      </c>
      <c r="C28" s="125">
        <v>230</v>
      </c>
      <c r="D28" s="126">
        <f t="shared" si="0"/>
        <v>3</v>
      </c>
      <c r="E28" s="125">
        <v>84</v>
      </c>
      <c r="F28" s="182">
        <v>181</v>
      </c>
    </row>
    <row r="29" spans="1:6" ht="15.75">
      <c r="A29" s="181" t="s">
        <v>59</v>
      </c>
      <c r="B29" s="125">
        <v>190</v>
      </c>
      <c r="C29" s="125">
        <v>141</v>
      </c>
      <c r="D29" s="126">
        <f t="shared" si="0"/>
        <v>49</v>
      </c>
      <c r="E29" s="125">
        <v>77</v>
      </c>
      <c r="F29" s="182">
        <v>103</v>
      </c>
    </row>
    <row r="30" spans="1:6" ht="15.75">
      <c r="A30" s="181" t="s">
        <v>103</v>
      </c>
      <c r="B30" s="125">
        <v>167</v>
      </c>
      <c r="C30" s="125">
        <v>25</v>
      </c>
      <c r="D30" s="126">
        <f t="shared" si="0"/>
        <v>142</v>
      </c>
      <c r="E30" s="125">
        <v>87</v>
      </c>
      <c r="F30" s="182">
        <v>17</v>
      </c>
    </row>
    <row r="31" spans="1:6" s="105" customFormat="1" ht="15.75">
      <c r="A31" s="181" t="s">
        <v>60</v>
      </c>
      <c r="B31" s="125">
        <v>116</v>
      </c>
      <c r="C31" s="125">
        <v>183</v>
      </c>
      <c r="D31" s="126">
        <f t="shared" si="0"/>
        <v>-67</v>
      </c>
      <c r="E31" s="125">
        <v>27</v>
      </c>
      <c r="F31" s="182">
        <v>133</v>
      </c>
    </row>
    <row r="32" spans="1:6" ht="15.75">
      <c r="A32" s="181" t="s">
        <v>127</v>
      </c>
      <c r="B32" s="125">
        <v>65</v>
      </c>
      <c r="C32" s="125">
        <v>4</v>
      </c>
      <c r="D32" s="126">
        <f t="shared" si="0"/>
        <v>61</v>
      </c>
      <c r="E32" s="125">
        <v>35</v>
      </c>
      <c r="F32" s="182">
        <v>3</v>
      </c>
    </row>
    <row r="33" spans="1:6" ht="15.75">
      <c r="A33" s="181" t="s">
        <v>129</v>
      </c>
      <c r="B33" s="125">
        <v>55</v>
      </c>
      <c r="C33" s="125">
        <v>5</v>
      </c>
      <c r="D33" s="126">
        <f t="shared" si="0"/>
        <v>50</v>
      </c>
      <c r="E33" s="125">
        <v>15</v>
      </c>
      <c r="F33" s="182">
        <v>4</v>
      </c>
    </row>
    <row r="34" spans="1:6" ht="15.75">
      <c r="A34" s="181" t="s">
        <v>154</v>
      </c>
      <c r="B34" s="125">
        <v>51</v>
      </c>
      <c r="C34" s="125">
        <v>7</v>
      </c>
      <c r="D34" s="126">
        <f t="shared" si="0"/>
        <v>44</v>
      </c>
      <c r="E34" s="125">
        <v>20</v>
      </c>
      <c r="F34" s="182">
        <v>5</v>
      </c>
    </row>
    <row r="35" spans="1:6" ht="15.75">
      <c r="A35" s="181" t="s">
        <v>152</v>
      </c>
      <c r="B35" s="125">
        <v>50</v>
      </c>
      <c r="C35" s="125">
        <v>37</v>
      </c>
      <c r="D35" s="126">
        <f t="shared" si="0"/>
        <v>13</v>
      </c>
      <c r="E35" s="125">
        <v>11</v>
      </c>
      <c r="F35" s="182">
        <v>25</v>
      </c>
    </row>
    <row r="36" spans="1:6" ht="15.75">
      <c r="A36" s="181" t="s">
        <v>62</v>
      </c>
      <c r="B36" s="125">
        <v>47</v>
      </c>
      <c r="C36" s="125">
        <v>61</v>
      </c>
      <c r="D36" s="126">
        <f t="shared" si="0"/>
        <v>-14</v>
      </c>
      <c r="E36" s="125">
        <v>9</v>
      </c>
      <c r="F36" s="182">
        <v>38</v>
      </c>
    </row>
    <row r="37" spans="1:6" ht="15.75">
      <c r="A37" s="181" t="s">
        <v>126</v>
      </c>
      <c r="B37" s="125">
        <v>46</v>
      </c>
      <c r="C37" s="125">
        <v>97</v>
      </c>
      <c r="D37" s="126">
        <f t="shared" si="0"/>
        <v>-51</v>
      </c>
      <c r="E37" s="125">
        <v>14</v>
      </c>
      <c r="F37" s="182">
        <v>75</v>
      </c>
    </row>
    <row r="38" spans="1:6" ht="15.75">
      <c r="A38" s="181" t="s">
        <v>161</v>
      </c>
      <c r="B38" s="125">
        <v>41</v>
      </c>
      <c r="C38" s="125">
        <v>24</v>
      </c>
      <c r="D38" s="126">
        <f t="shared" si="0"/>
        <v>17</v>
      </c>
      <c r="E38" s="125">
        <v>24</v>
      </c>
      <c r="F38" s="182">
        <v>17</v>
      </c>
    </row>
    <row r="39" spans="1:6" ht="15.75">
      <c r="A39" s="181" t="s">
        <v>162</v>
      </c>
      <c r="B39" s="125">
        <v>41</v>
      </c>
      <c r="C39" s="125">
        <v>1</v>
      </c>
      <c r="D39" s="126">
        <f t="shared" si="0"/>
        <v>40</v>
      </c>
      <c r="E39" s="125">
        <v>21</v>
      </c>
      <c r="F39" s="182">
        <v>0</v>
      </c>
    </row>
    <row r="40" spans="1:6" ht="15.75">
      <c r="A40" s="181" t="s">
        <v>153</v>
      </c>
      <c r="B40" s="125">
        <v>40</v>
      </c>
      <c r="C40" s="125">
        <v>6</v>
      </c>
      <c r="D40" s="126">
        <f t="shared" si="0"/>
        <v>34</v>
      </c>
      <c r="E40" s="125">
        <v>22</v>
      </c>
      <c r="F40" s="182">
        <v>6</v>
      </c>
    </row>
    <row r="41" spans="1:6" ht="15.75">
      <c r="A41" s="181" t="s">
        <v>128</v>
      </c>
      <c r="B41" s="125">
        <v>36</v>
      </c>
      <c r="C41" s="125">
        <v>22</v>
      </c>
      <c r="D41" s="126">
        <f t="shared" si="0"/>
        <v>14</v>
      </c>
      <c r="E41" s="125">
        <v>12</v>
      </c>
      <c r="F41" s="182">
        <v>20</v>
      </c>
    </row>
    <row r="42" spans="1:6" ht="15.75">
      <c r="A42" s="181" t="s">
        <v>164</v>
      </c>
      <c r="B42" s="125">
        <v>36</v>
      </c>
      <c r="C42" s="125">
        <v>0</v>
      </c>
      <c r="D42" s="126">
        <f t="shared" si="0"/>
        <v>36</v>
      </c>
      <c r="E42" s="125">
        <v>21</v>
      </c>
      <c r="F42" s="182">
        <v>0</v>
      </c>
    </row>
    <row r="43" spans="1:6" ht="15.75">
      <c r="A43" s="181" t="s">
        <v>163</v>
      </c>
      <c r="B43" s="125">
        <v>34</v>
      </c>
      <c r="C43" s="125">
        <v>29</v>
      </c>
      <c r="D43" s="126">
        <f t="shared" si="0"/>
        <v>5</v>
      </c>
      <c r="E43" s="125">
        <v>10</v>
      </c>
      <c r="F43" s="182">
        <v>26</v>
      </c>
    </row>
    <row r="44" spans="1:6" ht="18.75">
      <c r="A44" s="237" t="s">
        <v>2</v>
      </c>
      <c r="B44" s="238"/>
      <c r="C44" s="238"/>
      <c r="D44" s="238"/>
      <c r="E44" s="238"/>
      <c r="F44" s="239"/>
    </row>
    <row r="45" spans="1:6" ht="15.75">
      <c r="A45" s="183" t="s">
        <v>72</v>
      </c>
      <c r="B45" s="111">
        <v>860</v>
      </c>
      <c r="C45" s="111">
        <v>565</v>
      </c>
      <c r="D45" s="111">
        <f aca="true" t="shared" si="1" ref="D45:D61">B45-C45</f>
        <v>295</v>
      </c>
      <c r="E45" s="111">
        <v>338</v>
      </c>
      <c r="F45" s="184">
        <v>438</v>
      </c>
    </row>
    <row r="46" spans="1:6" ht="15.75">
      <c r="A46" s="183" t="s">
        <v>76</v>
      </c>
      <c r="B46" s="111">
        <v>417</v>
      </c>
      <c r="C46" s="111">
        <v>18</v>
      </c>
      <c r="D46" s="111">
        <f t="shared" si="1"/>
        <v>399</v>
      </c>
      <c r="E46" s="111">
        <v>204</v>
      </c>
      <c r="F46" s="184">
        <v>12</v>
      </c>
    </row>
    <row r="47" spans="1:6" ht="15.75">
      <c r="A47" s="183" t="s">
        <v>73</v>
      </c>
      <c r="B47" s="111">
        <v>320</v>
      </c>
      <c r="C47" s="111">
        <v>416</v>
      </c>
      <c r="D47" s="111">
        <f t="shared" si="1"/>
        <v>-96</v>
      </c>
      <c r="E47" s="111">
        <v>99</v>
      </c>
      <c r="F47" s="184">
        <v>308</v>
      </c>
    </row>
    <row r="48" spans="1:6" ht="15.75">
      <c r="A48" s="183" t="s">
        <v>83</v>
      </c>
      <c r="B48" s="111">
        <v>234</v>
      </c>
      <c r="C48" s="111">
        <v>11</v>
      </c>
      <c r="D48" s="111">
        <f t="shared" si="1"/>
        <v>223</v>
      </c>
      <c r="E48" s="111">
        <v>128</v>
      </c>
      <c r="F48" s="184">
        <v>9</v>
      </c>
    </row>
    <row r="49" spans="1:6" ht="15.75">
      <c r="A49" s="183" t="s">
        <v>152</v>
      </c>
      <c r="B49" s="111">
        <v>90</v>
      </c>
      <c r="C49" s="111">
        <v>5</v>
      </c>
      <c r="D49" s="111">
        <f t="shared" si="1"/>
        <v>85</v>
      </c>
      <c r="E49" s="111">
        <v>50</v>
      </c>
      <c r="F49" s="184">
        <v>4</v>
      </c>
    </row>
    <row r="50" spans="1:6" ht="15.75">
      <c r="A50" s="183" t="s">
        <v>131</v>
      </c>
      <c r="B50" s="111">
        <v>74</v>
      </c>
      <c r="C50" s="111">
        <v>1</v>
      </c>
      <c r="D50" s="111">
        <f t="shared" si="1"/>
        <v>73</v>
      </c>
      <c r="E50" s="111">
        <v>37</v>
      </c>
      <c r="F50" s="184">
        <v>0</v>
      </c>
    </row>
    <row r="51" spans="1:6" ht="15.75">
      <c r="A51" s="183" t="s">
        <v>133</v>
      </c>
      <c r="B51" s="111">
        <v>56</v>
      </c>
      <c r="C51" s="111">
        <v>1</v>
      </c>
      <c r="D51" s="111">
        <f t="shared" si="1"/>
        <v>55</v>
      </c>
      <c r="E51" s="111">
        <v>35</v>
      </c>
      <c r="F51" s="184">
        <v>1</v>
      </c>
    </row>
    <row r="52" spans="1:6" ht="15.75">
      <c r="A52" s="183" t="s">
        <v>167</v>
      </c>
      <c r="B52" s="111">
        <v>44</v>
      </c>
      <c r="C52" s="111">
        <v>6</v>
      </c>
      <c r="D52" s="111">
        <f t="shared" si="1"/>
        <v>38</v>
      </c>
      <c r="E52" s="111">
        <v>14</v>
      </c>
      <c r="F52" s="184">
        <v>4</v>
      </c>
    </row>
    <row r="53" spans="1:6" ht="15.75">
      <c r="A53" s="183" t="s">
        <v>132</v>
      </c>
      <c r="B53" s="111">
        <v>43</v>
      </c>
      <c r="C53" s="111">
        <v>19</v>
      </c>
      <c r="D53" s="111">
        <f t="shared" si="1"/>
        <v>24</v>
      </c>
      <c r="E53" s="111">
        <v>16</v>
      </c>
      <c r="F53" s="184">
        <v>15</v>
      </c>
    </row>
    <row r="54" spans="1:6" ht="16.5" customHeight="1">
      <c r="A54" s="183" t="s">
        <v>134</v>
      </c>
      <c r="B54" s="111">
        <v>43</v>
      </c>
      <c r="C54" s="111">
        <v>0</v>
      </c>
      <c r="D54" s="111">
        <f t="shared" si="1"/>
        <v>43</v>
      </c>
      <c r="E54" s="111">
        <v>19</v>
      </c>
      <c r="F54" s="184">
        <v>0</v>
      </c>
    </row>
    <row r="55" spans="1:6" ht="15.75">
      <c r="A55" s="183" t="s">
        <v>165</v>
      </c>
      <c r="B55" s="111">
        <v>41</v>
      </c>
      <c r="C55" s="111">
        <v>5</v>
      </c>
      <c r="D55" s="111">
        <f t="shared" si="1"/>
        <v>36</v>
      </c>
      <c r="E55" s="111">
        <v>10</v>
      </c>
      <c r="F55" s="184">
        <v>5</v>
      </c>
    </row>
    <row r="56" spans="1:6" ht="15.75">
      <c r="A56" s="183" t="s">
        <v>220</v>
      </c>
      <c r="B56" s="111">
        <v>40</v>
      </c>
      <c r="C56" s="111">
        <v>0</v>
      </c>
      <c r="D56" s="111">
        <f t="shared" si="1"/>
        <v>40</v>
      </c>
      <c r="E56" s="111">
        <v>18</v>
      </c>
      <c r="F56" s="184">
        <v>0</v>
      </c>
    </row>
    <row r="57" spans="1:6" ht="15.75">
      <c r="A57" s="183" t="s">
        <v>166</v>
      </c>
      <c r="B57" s="111">
        <v>37</v>
      </c>
      <c r="C57" s="111">
        <v>2</v>
      </c>
      <c r="D57" s="111">
        <f t="shared" si="1"/>
        <v>35</v>
      </c>
      <c r="E57" s="111">
        <v>16</v>
      </c>
      <c r="F57" s="184">
        <v>2</v>
      </c>
    </row>
    <row r="58" spans="1:6" ht="15.75">
      <c r="A58" s="183" t="s">
        <v>135</v>
      </c>
      <c r="B58" s="111">
        <v>34</v>
      </c>
      <c r="C58" s="111">
        <v>1</v>
      </c>
      <c r="D58" s="111">
        <f t="shared" si="1"/>
        <v>33</v>
      </c>
      <c r="E58" s="111">
        <v>21</v>
      </c>
      <c r="F58" s="184">
        <v>0</v>
      </c>
    </row>
    <row r="59" spans="1:6" ht="15.75">
      <c r="A59" s="183" t="s">
        <v>169</v>
      </c>
      <c r="B59" s="111">
        <v>33</v>
      </c>
      <c r="C59" s="111">
        <v>6</v>
      </c>
      <c r="D59" s="111">
        <f t="shared" si="1"/>
        <v>27</v>
      </c>
      <c r="E59" s="111">
        <v>20</v>
      </c>
      <c r="F59" s="184">
        <v>6</v>
      </c>
    </row>
    <row r="60" spans="1:6" ht="15.75">
      <c r="A60" s="183" t="s">
        <v>130</v>
      </c>
      <c r="B60" s="111">
        <v>29</v>
      </c>
      <c r="C60" s="111">
        <v>5</v>
      </c>
      <c r="D60" s="111">
        <f t="shared" si="1"/>
        <v>24</v>
      </c>
      <c r="E60" s="111">
        <v>9</v>
      </c>
      <c r="F60" s="184">
        <v>3</v>
      </c>
    </row>
    <row r="61" spans="1:6" ht="15.75">
      <c r="A61" s="183" t="s">
        <v>168</v>
      </c>
      <c r="B61" s="111">
        <v>28</v>
      </c>
      <c r="C61" s="111">
        <v>0</v>
      </c>
      <c r="D61" s="111">
        <f t="shared" si="1"/>
        <v>28</v>
      </c>
      <c r="E61" s="111">
        <v>12</v>
      </c>
      <c r="F61" s="184">
        <v>0</v>
      </c>
    </row>
    <row r="62" spans="1:6" ht="18.75">
      <c r="A62" s="234" t="s">
        <v>1</v>
      </c>
      <c r="B62" s="235"/>
      <c r="C62" s="235"/>
      <c r="D62" s="235"/>
      <c r="E62" s="235"/>
      <c r="F62" s="236"/>
    </row>
    <row r="63" spans="1:6" ht="15.75">
      <c r="A63" s="183" t="s">
        <v>80</v>
      </c>
      <c r="B63" s="111">
        <v>331</v>
      </c>
      <c r="C63" s="111">
        <v>47</v>
      </c>
      <c r="D63" s="111">
        <f aca="true" t="shared" si="2" ref="D63:D79">B63-C63</f>
        <v>284</v>
      </c>
      <c r="E63" s="111">
        <v>208</v>
      </c>
      <c r="F63" s="184">
        <v>30</v>
      </c>
    </row>
    <row r="64" spans="1:6" ht="15.75">
      <c r="A64" s="183" t="s">
        <v>78</v>
      </c>
      <c r="B64" s="111">
        <v>281</v>
      </c>
      <c r="C64" s="111">
        <v>16</v>
      </c>
      <c r="D64" s="111">
        <f t="shared" si="2"/>
        <v>265</v>
      </c>
      <c r="E64" s="111">
        <v>54</v>
      </c>
      <c r="F64" s="184">
        <v>9</v>
      </c>
    </row>
    <row r="65" spans="1:6" ht="15.75">
      <c r="A65" s="183" t="s">
        <v>99</v>
      </c>
      <c r="B65" s="111">
        <v>115</v>
      </c>
      <c r="C65" s="111">
        <v>1</v>
      </c>
      <c r="D65" s="111">
        <f t="shared" si="2"/>
        <v>114</v>
      </c>
      <c r="E65" s="111">
        <v>57</v>
      </c>
      <c r="F65" s="184">
        <v>1</v>
      </c>
    </row>
    <row r="66" spans="1:6" ht="15.75">
      <c r="A66" s="183" t="s">
        <v>86</v>
      </c>
      <c r="B66" s="111">
        <v>93</v>
      </c>
      <c r="C66" s="111">
        <v>83</v>
      </c>
      <c r="D66" s="111">
        <f t="shared" si="2"/>
        <v>10</v>
      </c>
      <c r="E66" s="111">
        <v>16</v>
      </c>
      <c r="F66" s="184">
        <v>55</v>
      </c>
    </row>
    <row r="67" spans="1:6" ht="15.75">
      <c r="A67" s="183" t="s">
        <v>90</v>
      </c>
      <c r="B67" s="111">
        <v>78</v>
      </c>
      <c r="C67" s="111">
        <v>15</v>
      </c>
      <c r="D67" s="111">
        <f t="shared" si="2"/>
        <v>63</v>
      </c>
      <c r="E67" s="111">
        <v>21</v>
      </c>
      <c r="F67" s="184">
        <v>11</v>
      </c>
    </row>
    <row r="68" spans="1:6" ht="15.75">
      <c r="A68" s="183" t="s">
        <v>137</v>
      </c>
      <c r="B68" s="111">
        <v>40</v>
      </c>
      <c r="C68" s="111">
        <v>43</v>
      </c>
      <c r="D68" s="111">
        <f t="shared" si="2"/>
        <v>-3</v>
      </c>
      <c r="E68" s="111">
        <v>9</v>
      </c>
      <c r="F68" s="184">
        <v>32</v>
      </c>
    </row>
    <row r="69" spans="1:6" ht="15.75">
      <c r="A69" s="183" t="s">
        <v>136</v>
      </c>
      <c r="B69" s="111">
        <v>35</v>
      </c>
      <c r="C69" s="111">
        <v>38</v>
      </c>
      <c r="D69" s="111">
        <f t="shared" si="2"/>
        <v>-3</v>
      </c>
      <c r="E69" s="111">
        <v>9</v>
      </c>
      <c r="F69" s="184">
        <v>30</v>
      </c>
    </row>
    <row r="70" spans="1:6" ht="15.75">
      <c r="A70" s="183" t="s">
        <v>141</v>
      </c>
      <c r="B70" s="111">
        <v>24</v>
      </c>
      <c r="C70" s="111">
        <v>12</v>
      </c>
      <c r="D70" s="111">
        <f t="shared" si="2"/>
        <v>12</v>
      </c>
      <c r="E70" s="111">
        <v>6</v>
      </c>
      <c r="F70" s="184">
        <v>8</v>
      </c>
    </row>
    <row r="71" spans="1:6" ht="15.75">
      <c r="A71" s="183" t="s">
        <v>156</v>
      </c>
      <c r="B71" s="111">
        <v>22</v>
      </c>
      <c r="C71" s="111">
        <v>28</v>
      </c>
      <c r="D71" s="111">
        <f t="shared" si="2"/>
        <v>-6</v>
      </c>
      <c r="E71" s="111">
        <v>13</v>
      </c>
      <c r="F71" s="184">
        <v>21</v>
      </c>
    </row>
    <row r="72" spans="1:6" ht="15.75">
      <c r="A72" s="183" t="s">
        <v>172</v>
      </c>
      <c r="B72" s="111">
        <v>19</v>
      </c>
      <c r="C72" s="111">
        <v>16</v>
      </c>
      <c r="D72" s="111">
        <f t="shared" si="2"/>
        <v>3</v>
      </c>
      <c r="E72" s="111">
        <v>5</v>
      </c>
      <c r="F72" s="184">
        <v>12</v>
      </c>
    </row>
    <row r="73" spans="1:6" ht="15.75">
      <c r="A73" s="183" t="s">
        <v>170</v>
      </c>
      <c r="B73" s="111">
        <v>18</v>
      </c>
      <c r="C73" s="111">
        <v>1</v>
      </c>
      <c r="D73" s="111">
        <f t="shared" si="2"/>
        <v>17</v>
      </c>
      <c r="E73" s="111">
        <v>9</v>
      </c>
      <c r="F73" s="184">
        <v>0</v>
      </c>
    </row>
    <row r="74" spans="1:6" ht="15.75">
      <c r="A74" s="183" t="s">
        <v>171</v>
      </c>
      <c r="B74" s="111">
        <v>16</v>
      </c>
      <c r="C74" s="111">
        <v>1</v>
      </c>
      <c r="D74" s="111">
        <f t="shared" si="2"/>
        <v>15</v>
      </c>
      <c r="E74" s="111">
        <v>2</v>
      </c>
      <c r="F74" s="184">
        <v>1</v>
      </c>
    </row>
    <row r="75" spans="1:6" ht="15.75">
      <c r="A75" s="183" t="s">
        <v>155</v>
      </c>
      <c r="B75" s="111">
        <v>15</v>
      </c>
      <c r="C75" s="111">
        <v>4</v>
      </c>
      <c r="D75" s="111">
        <f t="shared" si="2"/>
        <v>11</v>
      </c>
      <c r="E75" s="111">
        <v>6</v>
      </c>
      <c r="F75" s="184">
        <v>3</v>
      </c>
    </row>
    <row r="76" spans="1:6" ht="15.75">
      <c r="A76" s="183" t="s">
        <v>221</v>
      </c>
      <c r="B76" s="111">
        <v>13</v>
      </c>
      <c r="C76" s="111">
        <v>28</v>
      </c>
      <c r="D76" s="111">
        <f t="shared" si="2"/>
        <v>-15</v>
      </c>
      <c r="E76" s="111">
        <v>1</v>
      </c>
      <c r="F76" s="184">
        <v>22</v>
      </c>
    </row>
    <row r="77" spans="1:6" ht="15.75">
      <c r="A77" s="183" t="s">
        <v>140</v>
      </c>
      <c r="B77" s="111">
        <v>12</v>
      </c>
      <c r="C77" s="111">
        <v>2</v>
      </c>
      <c r="D77" s="111">
        <f t="shared" si="2"/>
        <v>10</v>
      </c>
      <c r="E77" s="111">
        <v>1</v>
      </c>
      <c r="F77" s="184">
        <v>2</v>
      </c>
    </row>
    <row r="78" spans="1:6" ht="15.75">
      <c r="A78" s="183" t="s">
        <v>138</v>
      </c>
      <c r="B78" s="111">
        <v>11</v>
      </c>
      <c r="C78" s="111">
        <v>19</v>
      </c>
      <c r="D78" s="111">
        <f t="shared" si="2"/>
        <v>-8</v>
      </c>
      <c r="E78" s="111">
        <v>5</v>
      </c>
      <c r="F78" s="184">
        <v>16</v>
      </c>
    </row>
    <row r="79" spans="1:6" ht="15.75">
      <c r="A79" s="183" t="s">
        <v>139</v>
      </c>
      <c r="B79" s="111">
        <v>11</v>
      </c>
      <c r="C79" s="111">
        <v>31</v>
      </c>
      <c r="D79" s="111">
        <f t="shared" si="2"/>
        <v>-20</v>
      </c>
      <c r="E79" s="111">
        <v>2</v>
      </c>
      <c r="F79" s="184">
        <v>23</v>
      </c>
    </row>
    <row r="80" spans="1:6" ht="18.75">
      <c r="A80" s="234" t="s">
        <v>5</v>
      </c>
      <c r="B80" s="235"/>
      <c r="C80" s="235"/>
      <c r="D80" s="235"/>
      <c r="E80" s="235"/>
      <c r="F80" s="236"/>
    </row>
    <row r="81" spans="1:6" ht="15.75">
      <c r="A81" s="181" t="s">
        <v>93</v>
      </c>
      <c r="B81" s="125">
        <v>647</v>
      </c>
      <c r="C81" s="125">
        <v>90</v>
      </c>
      <c r="D81" s="126">
        <f aca="true" t="shared" si="3" ref="D81:D97">B81-C81</f>
        <v>557</v>
      </c>
      <c r="E81" s="125">
        <v>196</v>
      </c>
      <c r="F81" s="182">
        <v>59</v>
      </c>
    </row>
    <row r="82" spans="1:6" ht="15.75">
      <c r="A82" s="181" t="s">
        <v>85</v>
      </c>
      <c r="B82" s="125">
        <v>428</v>
      </c>
      <c r="C82" s="125">
        <v>8</v>
      </c>
      <c r="D82" s="126">
        <f t="shared" si="3"/>
        <v>420</v>
      </c>
      <c r="E82" s="125">
        <v>225</v>
      </c>
      <c r="F82" s="182">
        <v>6</v>
      </c>
    </row>
    <row r="83" spans="1:6" ht="15.75">
      <c r="A83" s="181" t="s">
        <v>77</v>
      </c>
      <c r="B83" s="125">
        <v>323</v>
      </c>
      <c r="C83" s="125">
        <v>27</v>
      </c>
      <c r="D83" s="126">
        <f t="shared" si="3"/>
        <v>296</v>
      </c>
      <c r="E83" s="125">
        <v>244</v>
      </c>
      <c r="F83" s="182">
        <v>20</v>
      </c>
    </row>
    <row r="84" spans="1:6" ht="15.75">
      <c r="A84" s="181" t="s">
        <v>79</v>
      </c>
      <c r="B84" s="125">
        <v>310</v>
      </c>
      <c r="C84" s="125">
        <v>36</v>
      </c>
      <c r="D84" s="126">
        <f t="shared" si="3"/>
        <v>274</v>
      </c>
      <c r="E84" s="125">
        <v>145</v>
      </c>
      <c r="F84" s="182">
        <v>20</v>
      </c>
    </row>
    <row r="85" spans="1:6" ht="15.75">
      <c r="A85" s="181" t="s">
        <v>75</v>
      </c>
      <c r="B85" s="125">
        <v>207</v>
      </c>
      <c r="C85" s="125">
        <v>95</v>
      </c>
      <c r="D85" s="126">
        <f t="shared" si="3"/>
        <v>112</v>
      </c>
      <c r="E85" s="125">
        <v>64</v>
      </c>
      <c r="F85" s="182">
        <v>78</v>
      </c>
    </row>
    <row r="86" spans="1:6" ht="15.75">
      <c r="A86" s="181" t="s">
        <v>95</v>
      </c>
      <c r="B86" s="125">
        <v>166</v>
      </c>
      <c r="C86" s="125">
        <v>8</v>
      </c>
      <c r="D86" s="126">
        <f t="shared" si="3"/>
        <v>158</v>
      </c>
      <c r="E86" s="125">
        <v>52</v>
      </c>
      <c r="F86" s="182">
        <v>6</v>
      </c>
    </row>
    <row r="87" spans="1:6" ht="15.75">
      <c r="A87" s="181" t="s">
        <v>145</v>
      </c>
      <c r="B87" s="125">
        <v>107</v>
      </c>
      <c r="C87" s="125">
        <v>6</v>
      </c>
      <c r="D87" s="126">
        <f t="shared" si="3"/>
        <v>101</v>
      </c>
      <c r="E87" s="125">
        <v>20</v>
      </c>
      <c r="F87" s="182">
        <v>6</v>
      </c>
    </row>
    <row r="88" spans="1:6" ht="15.75" customHeight="1">
      <c r="A88" s="181" t="s">
        <v>144</v>
      </c>
      <c r="B88" s="125">
        <v>98</v>
      </c>
      <c r="C88" s="125">
        <v>6</v>
      </c>
      <c r="D88" s="126">
        <f t="shared" si="3"/>
        <v>92</v>
      </c>
      <c r="E88" s="125">
        <v>45</v>
      </c>
      <c r="F88" s="182">
        <v>5</v>
      </c>
    </row>
    <row r="89" spans="1:6" ht="18.75" customHeight="1">
      <c r="A89" s="181" t="s">
        <v>294</v>
      </c>
      <c r="B89" s="125">
        <v>62</v>
      </c>
      <c r="C89" s="125">
        <v>3</v>
      </c>
      <c r="D89" s="126">
        <f t="shared" si="3"/>
        <v>59</v>
      </c>
      <c r="E89" s="125">
        <v>32</v>
      </c>
      <c r="F89" s="182">
        <v>1</v>
      </c>
    </row>
    <row r="90" spans="1:6" ht="15.75">
      <c r="A90" s="181" t="s">
        <v>104</v>
      </c>
      <c r="B90" s="125">
        <v>45</v>
      </c>
      <c r="C90" s="125">
        <v>44</v>
      </c>
      <c r="D90" s="126">
        <f t="shared" si="3"/>
        <v>1</v>
      </c>
      <c r="E90" s="125">
        <v>36</v>
      </c>
      <c r="F90" s="182">
        <v>34</v>
      </c>
    </row>
    <row r="91" spans="1:6" ht="15.75">
      <c r="A91" s="181" t="s">
        <v>142</v>
      </c>
      <c r="B91" s="125">
        <v>41</v>
      </c>
      <c r="C91" s="125">
        <v>64</v>
      </c>
      <c r="D91" s="126">
        <f t="shared" si="3"/>
        <v>-23</v>
      </c>
      <c r="E91" s="125">
        <v>13</v>
      </c>
      <c r="F91" s="182">
        <v>51</v>
      </c>
    </row>
    <row r="92" spans="1:6" ht="15.75">
      <c r="A92" s="181" t="s">
        <v>143</v>
      </c>
      <c r="B92" s="125">
        <v>34</v>
      </c>
      <c r="C92" s="125">
        <v>7</v>
      </c>
      <c r="D92" s="126">
        <f t="shared" si="3"/>
        <v>27</v>
      </c>
      <c r="E92" s="125">
        <v>8</v>
      </c>
      <c r="F92" s="182">
        <v>4</v>
      </c>
    </row>
    <row r="93" spans="1:6" ht="15.75">
      <c r="A93" s="181" t="s">
        <v>288</v>
      </c>
      <c r="B93" s="125">
        <v>31</v>
      </c>
      <c r="C93" s="125">
        <v>0</v>
      </c>
      <c r="D93" s="126">
        <f t="shared" si="3"/>
        <v>31</v>
      </c>
      <c r="E93" s="125">
        <v>16</v>
      </c>
      <c r="F93" s="182">
        <v>0</v>
      </c>
    </row>
    <row r="94" spans="1:6" ht="15.75">
      <c r="A94" s="181" t="s">
        <v>147</v>
      </c>
      <c r="B94" s="125">
        <v>27</v>
      </c>
      <c r="C94" s="125">
        <v>3</v>
      </c>
      <c r="D94" s="126">
        <f t="shared" si="3"/>
        <v>24</v>
      </c>
      <c r="E94" s="125">
        <v>9</v>
      </c>
      <c r="F94" s="182">
        <v>2</v>
      </c>
    </row>
    <row r="95" spans="1:6" ht="15.75">
      <c r="A95" s="181" t="s">
        <v>148</v>
      </c>
      <c r="B95" s="125">
        <v>23</v>
      </c>
      <c r="C95" s="125">
        <v>4</v>
      </c>
      <c r="D95" s="126">
        <f t="shared" si="3"/>
        <v>19</v>
      </c>
      <c r="E95" s="125">
        <v>3</v>
      </c>
      <c r="F95" s="182">
        <v>2</v>
      </c>
    </row>
    <row r="96" spans="1:6" ht="15.75">
      <c r="A96" s="181" t="s">
        <v>173</v>
      </c>
      <c r="B96" s="125">
        <v>21</v>
      </c>
      <c r="C96" s="125">
        <v>3</v>
      </c>
      <c r="D96" s="126">
        <f t="shared" si="3"/>
        <v>18</v>
      </c>
      <c r="E96" s="125">
        <v>9</v>
      </c>
      <c r="F96" s="182">
        <v>3</v>
      </c>
    </row>
    <row r="97" spans="1:6" ht="15.75">
      <c r="A97" s="181" t="s">
        <v>146</v>
      </c>
      <c r="B97" s="125">
        <v>20</v>
      </c>
      <c r="C97" s="125">
        <v>2</v>
      </c>
      <c r="D97" s="126">
        <f t="shared" si="3"/>
        <v>18</v>
      </c>
      <c r="E97" s="125">
        <v>6</v>
      </c>
      <c r="F97" s="182">
        <v>2</v>
      </c>
    </row>
    <row r="98" spans="1:6" ht="18.75">
      <c r="A98" s="234" t="s">
        <v>6</v>
      </c>
      <c r="B98" s="235"/>
      <c r="C98" s="235"/>
      <c r="D98" s="235"/>
      <c r="E98" s="235"/>
      <c r="F98" s="236"/>
    </row>
    <row r="99" spans="1:6" ht="15.75">
      <c r="A99" s="183" t="s">
        <v>81</v>
      </c>
      <c r="B99" s="111">
        <v>287</v>
      </c>
      <c r="C99" s="111">
        <v>6</v>
      </c>
      <c r="D99" s="111">
        <f aca="true" t="shared" si="4" ref="D99:D115">B99-C99</f>
        <v>281</v>
      </c>
      <c r="E99" s="111">
        <v>149</v>
      </c>
      <c r="F99" s="184">
        <v>3</v>
      </c>
    </row>
    <row r="100" spans="1:6" ht="15.75">
      <c r="A100" s="183" t="s">
        <v>84</v>
      </c>
      <c r="B100" s="111">
        <v>278</v>
      </c>
      <c r="C100" s="111">
        <v>6</v>
      </c>
      <c r="D100" s="111">
        <f t="shared" si="4"/>
        <v>272</v>
      </c>
      <c r="E100" s="111">
        <v>159</v>
      </c>
      <c r="F100" s="184">
        <v>2</v>
      </c>
    </row>
    <row r="101" spans="1:6" ht="15.75">
      <c r="A101" s="183" t="s">
        <v>87</v>
      </c>
      <c r="B101" s="111">
        <v>191</v>
      </c>
      <c r="C101" s="111">
        <v>4</v>
      </c>
      <c r="D101" s="111">
        <f t="shared" si="4"/>
        <v>187</v>
      </c>
      <c r="E101" s="111">
        <v>133</v>
      </c>
      <c r="F101" s="184">
        <v>2</v>
      </c>
    </row>
    <row r="102" spans="1:6" ht="15.75">
      <c r="A102" s="183" t="s">
        <v>100</v>
      </c>
      <c r="B102" s="111">
        <v>151</v>
      </c>
      <c r="C102" s="111">
        <v>1</v>
      </c>
      <c r="D102" s="111">
        <f t="shared" si="4"/>
        <v>150</v>
      </c>
      <c r="E102" s="111">
        <v>20</v>
      </c>
      <c r="F102" s="184">
        <v>1</v>
      </c>
    </row>
    <row r="103" spans="1:6" ht="15.75">
      <c r="A103" s="183" t="s">
        <v>96</v>
      </c>
      <c r="B103" s="111">
        <v>129</v>
      </c>
      <c r="C103" s="111">
        <v>2</v>
      </c>
      <c r="D103" s="111">
        <f t="shared" si="4"/>
        <v>127</v>
      </c>
      <c r="E103" s="111">
        <v>36</v>
      </c>
      <c r="F103" s="184">
        <v>2</v>
      </c>
    </row>
    <row r="104" spans="1:6" ht="15.75">
      <c r="A104" s="183" t="s">
        <v>158</v>
      </c>
      <c r="B104" s="111">
        <v>117</v>
      </c>
      <c r="C104" s="111">
        <v>0</v>
      </c>
      <c r="D104" s="111">
        <f t="shared" si="4"/>
        <v>117</v>
      </c>
      <c r="E104" s="111">
        <v>103</v>
      </c>
      <c r="F104" s="184">
        <v>0</v>
      </c>
    </row>
    <row r="105" spans="1:6" ht="15.75">
      <c r="A105" s="183" t="s">
        <v>97</v>
      </c>
      <c r="B105" s="111">
        <v>113</v>
      </c>
      <c r="C105" s="111">
        <v>3</v>
      </c>
      <c r="D105" s="111">
        <f t="shared" si="4"/>
        <v>110</v>
      </c>
      <c r="E105" s="111">
        <v>69</v>
      </c>
      <c r="F105" s="184">
        <v>2</v>
      </c>
    </row>
    <row r="106" spans="1:6" ht="15.75">
      <c r="A106" s="183" t="s">
        <v>101</v>
      </c>
      <c r="B106" s="111">
        <v>102</v>
      </c>
      <c r="C106" s="111">
        <v>1</v>
      </c>
      <c r="D106" s="111">
        <f t="shared" si="4"/>
        <v>101</v>
      </c>
      <c r="E106" s="111">
        <v>64</v>
      </c>
      <c r="F106" s="184">
        <v>1</v>
      </c>
    </row>
    <row r="107" spans="1:6" ht="21" customHeight="1">
      <c r="A107" s="183" t="s">
        <v>98</v>
      </c>
      <c r="B107" s="111">
        <v>98</v>
      </c>
      <c r="C107" s="111">
        <v>7</v>
      </c>
      <c r="D107" s="111">
        <f t="shared" si="4"/>
        <v>91</v>
      </c>
      <c r="E107" s="111">
        <v>50</v>
      </c>
      <c r="F107" s="184">
        <v>7</v>
      </c>
    </row>
    <row r="108" spans="1:6" ht="15.75">
      <c r="A108" s="183" t="s">
        <v>149</v>
      </c>
      <c r="B108" s="111">
        <v>91</v>
      </c>
      <c r="C108" s="111">
        <v>6</v>
      </c>
      <c r="D108" s="111">
        <f t="shared" si="4"/>
        <v>85</v>
      </c>
      <c r="E108" s="111">
        <v>39</v>
      </c>
      <c r="F108" s="184">
        <v>5</v>
      </c>
    </row>
    <row r="109" spans="1:6" ht="16.5" customHeight="1">
      <c r="A109" s="183" t="s">
        <v>150</v>
      </c>
      <c r="B109" s="111">
        <v>78</v>
      </c>
      <c r="C109" s="111">
        <v>2</v>
      </c>
      <c r="D109" s="111">
        <f t="shared" si="4"/>
        <v>76</v>
      </c>
      <c r="E109" s="111">
        <v>32</v>
      </c>
      <c r="F109" s="184">
        <v>1</v>
      </c>
    </row>
    <row r="110" spans="1:6" ht="15.75">
      <c r="A110" s="183" t="s">
        <v>222</v>
      </c>
      <c r="B110" s="111">
        <v>73</v>
      </c>
      <c r="C110" s="111">
        <v>1</v>
      </c>
      <c r="D110" s="111">
        <f t="shared" si="4"/>
        <v>72</v>
      </c>
      <c r="E110" s="111">
        <v>40</v>
      </c>
      <c r="F110" s="184">
        <v>1</v>
      </c>
    </row>
    <row r="111" spans="1:6" ht="15.75">
      <c r="A111" s="183" t="s">
        <v>223</v>
      </c>
      <c r="B111" s="111">
        <v>72</v>
      </c>
      <c r="C111" s="111">
        <v>11</v>
      </c>
      <c r="D111" s="111">
        <f t="shared" si="4"/>
        <v>61</v>
      </c>
      <c r="E111" s="111">
        <v>30</v>
      </c>
      <c r="F111" s="184">
        <v>10</v>
      </c>
    </row>
    <row r="112" spans="1:6" ht="15.75">
      <c r="A112" s="183" t="s">
        <v>289</v>
      </c>
      <c r="B112" s="111">
        <v>65</v>
      </c>
      <c r="C112" s="111">
        <v>1</v>
      </c>
      <c r="D112" s="111">
        <f t="shared" si="4"/>
        <v>64</v>
      </c>
      <c r="E112" s="111">
        <v>29</v>
      </c>
      <c r="F112" s="184">
        <v>0</v>
      </c>
    </row>
    <row r="113" spans="1:6" ht="15.75">
      <c r="A113" s="183" t="s">
        <v>224</v>
      </c>
      <c r="B113" s="111">
        <v>61</v>
      </c>
      <c r="C113" s="111">
        <v>7</v>
      </c>
      <c r="D113" s="111">
        <f t="shared" si="4"/>
        <v>54</v>
      </c>
      <c r="E113" s="111">
        <v>20</v>
      </c>
      <c r="F113" s="184">
        <v>6</v>
      </c>
    </row>
    <row r="114" spans="1:6" ht="15.75">
      <c r="A114" s="183" t="s">
        <v>225</v>
      </c>
      <c r="B114" s="111">
        <v>58</v>
      </c>
      <c r="C114" s="111">
        <v>2</v>
      </c>
      <c r="D114" s="111">
        <f t="shared" si="4"/>
        <v>56</v>
      </c>
      <c r="E114" s="111">
        <v>32</v>
      </c>
      <c r="F114" s="184">
        <v>2</v>
      </c>
    </row>
    <row r="115" spans="1:6" ht="15.75">
      <c r="A115" s="183" t="s">
        <v>226</v>
      </c>
      <c r="B115" s="111">
        <v>50</v>
      </c>
      <c r="C115" s="111">
        <v>2</v>
      </c>
      <c r="D115" s="111">
        <f t="shared" si="4"/>
        <v>48</v>
      </c>
      <c r="E115" s="111">
        <v>25</v>
      </c>
      <c r="F115" s="184">
        <v>1</v>
      </c>
    </row>
    <row r="116" spans="1:6" ht="18.75">
      <c r="A116" s="234" t="s">
        <v>50</v>
      </c>
      <c r="B116" s="235"/>
      <c r="C116" s="235"/>
      <c r="D116" s="235"/>
      <c r="E116" s="235"/>
      <c r="F116" s="236"/>
    </row>
    <row r="117" spans="1:6" ht="15.75">
      <c r="A117" s="183" t="s">
        <v>74</v>
      </c>
      <c r="B117" s="111">
        <v>920</v>
      </c>
      <c r="C117" s="111">
        <v>189</v>
      </c>
      <c r="D117" s="111">
        <f aca="true" t="shared" si="5" ref="D117:D133">B117-C117</f>
        <v>731</v>
      </c>
      <c r="E117" s="111">
        <v>304</v>
      </c>
      <c r="F117" s="184">
        <v>147</v>
      </c>
    </row>
    <row r="118" spans="1:6" ht="15.75">
      <c r="A118" s="183" t="s">
        <v>91</v>
      </c>
      <c r="B118" s="111">
        <v>215</v>
      </c>
      <c r="C118" s="111">
        <v>0</v>
      </c>
      <c r="D118" s="111">
        <f t="shared" si="5"/>
        <v>215</v>
      </c>
      <c r="E118" s="111">
        <v>119</v>
      </c>
      <c r="F118" s="184">
        <v>0</v>
      </c>
    </row>
    <row r="119" spans="1:6" ht="15.75">
      <c r="A119" s="183" t="s">
        <v>102</v>
      </c>
      <c r="B119" s="111">
        <v>133</v>
      </c>
      <c r="C119" s="111">
        <v>3</v>
      </c>
      <c r="D119" s="111">
        <f t="shared" si="5"/>
        <v>130</v>
      </c>
      <c r="E119" s="111">
        <v>80</v>
      </c>
      <c r="F119" s="184">
        <v>2</v>
      </c>
    </row>
    <row r="120" spans="1:6" ht="15.75">
      <c r="A120" s="183" t="s">
        <v>89</v>
      </c>
      <c r="B120" s="111">
        <v>124</v>
      </c>
      <c r="C120" s="111">
        <v>2</v>
      </c>
      <c r="D120" s="111">
        <f t="shared" si="5"/>
        <v>122</v>
      </c>
      <c r="E120" s="111">
        <v>44</v>
      </c>
      <c r="F120" s="184">
        <v>1</v>
      </c>
    </row>
    <row r="121" spans="1:6" ht="15.75">
      <c r="A121" s="183" t="s">
        <v>151</v>
      </c>
      <c r="B121" s="111">
        <v>75</v>
      </c>
      <c r="C121" s="111">
        <v>1</v>
      </c>
      <c r="D121" s="111">
        <f t="shared" si="5"/>
        <v>74</v>
      </c>
      <c r="E121" s="111">
        <v>30</v>
      </c>
      <c r="F121" s="184">
        <v>1</v>
      </c>
    </row>
    <row r="122" spans="1:6" ht="15.75">
      <c r="A122" s="183" t="s">
        <v>290</v>
      </c>
      <c r="B122" s="111">
        <v>71</v>
      </c>
      <c r="C122" s="111">
        <v>0</v>
      </c>
      <c r="D122" s="111">
        <f t="shared" si="5"/>
        <v>71</v>
      </c>
      <c r="E122" s="111">
        <v>45</v>
      </c>
      <c r="F122" s="184">
        <v>0</v>
      </c>
    </row>
    <row r="123" spans="1:6" ht="15.75">
      <c r="A123" s="183" t="s">
        <v>227</v>
      </c>
      <c r="B123" s="111">
        <v>60</v>
      </c>
      <c r="C123" s="111">
        <v>0</v>
      </c>
      <c r="D123" s="111">
        <f t="shared" si="5"/>
        <v>60</v>
      </c>
      <c r="E123" s="111">
        <v>30</v>
      </c>
      <c r="F123" s="184">
        <v>0</v>
      </c>
    </row>
    <row r="124" spans="1:6" ht="15.75">
      <c r="A124" s="183" t="s">
        <v>228</v>
      </c>
      <c r="B124" s="111">
        <v>45</v>
      </c>
      <c r="C124" s="111">
        <v>3</v>
      </c>
      <c r="D124" s="111">
        <f t="shared" si="5"/>
        <v>42</v>
      </c>
      <c r="E124" s="111">
        <v>28</v>
      </c>
      <c r="F124" s="184">
        <v>3</v>
      </c>
    </row>
    <row r="125" spans="1:6" ht="15.75">
      <c r="A125" s="183" t="s">
        <v>229</v>
      </c>
      <c r="B125" s="111">
        <v>44</v>
      </c>
      <c r="C125" s="111">
        <v>1</v>
      </c>
      <c r="D125" s="111">
        <f t="shared" si="5"/>
        <v>43</v>
      </c>
      <c r="E125" s="111">
        <v>32</v>
      </c>
      <c r="F125" s="184">
        <v>1</v>
      </c>
    </row>
    <row r="126" spans="1:6" ht="15.75">
      <c r="A126" s="183" t="s">
        <v>230</v>
      </c>
      <c r="B126" s="111">
        <v>35</v>
      </c>
      <c r="C126" s="111">
        <v>10</v>
      </c>
      <c r="D126" s="111">
        <f t="shared" si="5"/>
        <v>25</v>
      </c>
      <c r="E126" s="111">
        <v>16</v>
      </c>
      <c r="F126" s="184">
        <v>9</v>
      </c>
    </row>
    <row r="127" spans="1:6" ht="18.75" customHeight="1">
      <c r="A127" s="183" t="s">
        <v>231</v>
      </c>
      <c r="B127" s="111">
        <v>34</v>
      </c>
      <c r="C127" s="111">
        <v>1</v>
      </c>
      <c r="D127" s="111">
        <f t="shared" si="5"/>
        <v>33</v>
      </c>
      <c r="E127" s="111">
        <v>30</v>
      </c>
      <c r="F127" s="184">
        <v>1</v>
      </c>
    </row>
    <row r="128" spans="1:6" ht="15.75">
      <c r="A128" s="183" t="s">
        <v>232</v>
      </c>
      <c r="B128" s="111">
        <v>31</v>
      </c>
      <c r="C128" s="111">
        <v>0</v>
      </c>
      <c r="D128" s="111">
        <f t="shared" si="5"/>
        <v>31</v>
      </c>
      <c r="E128" s="111">
        <v>19</v>
      </c>
      <c r="F128" s="184">
        <v>0</v>
      </c>
    </row>
    <row r="129" spans="1:6" ht="15.75">
      <c r="A129" s="183" t="s">
        <v>233</v>
      </c>
      <c r="B129" s="111">
        <v>22</v>
      </c>
      <c r="C129" s="111">
        <v>7</v>
      </c>
      <c r="D129" s="111">
        <f t="shared" si="5"/>
        <v>15</v>
      </c>
      <c r="E129" s="111">
        <v>2</v>
      </c>
      <c r="F129" s="184">
        <v>5</v>
      </c>
    </row>
    <row r="130" spans="1:6" ht="15.75">
      <c r="A130" s="183" t="s">
        <v>234</v>
      </c>
      <c r="B130" s="111">
        <v>22</v>
      </c>
      <c r="C130" s="111">
        <v>5</v>
      </c>
      <c r="D130" s="111">
        <f t="shared" si="5"/>
        <v>17</v>
      </c>
      <c r="E130" s="111">
        <v>15</v>
      </c>
      <c r="F130" s="184">
        <v>3</v>
      </c>
    </row>
    <row r="131" spans="1:6" ht="15.75">
      <c r="A131" s="183" t="s">
        <v>235</v>
      </c>
      <c r="B131" s="111">
        <v>21</v>
      </c>
      <c r="C131" s="111">
        <v>3</v>
      </c>
      <c r="D131" s="111">
        <f t="shared" si="5"/>
        <v>18</v>
      </c>
      <c r="E131" s="111">
        <v>15</v>
      </c>
      <c r="F131" s="184">
        <v>1</v>
      </c>
    </row>
    <row r="132" spans="1:6" ht="15.75">
      <c r="A132" s="183" t="s">
        <v>236</v>
      </c>
      <c r="B132" s="111">
        <v>21</v>
      </c>
      <c r="C132" s="111">
        <v>0</v>
      </c>
      <c r="D132" s="111">
        <f t="shared" si="5"/>
        <v>21</v>
      </c>
      <c r="E132" s="111">
        <v>19</v>
      </c>
      <c r="F132" s="184">
        <v>0</v>
      </c>
    </row>
    <row r="133" spans="1:6" ht="15.75">
      <c r="A133" s="183" t="s">
        <v>237</v>
      </c>
      <c r="B133" s="111">
        <v>20</v>
      </c>
      <c r="C133" s="111">
        <v>0</v>
      </c>
      <c r="D133" s="111">
        <f t="shared" si="5"/>
        <v>20</v>
      </c>
      <c r="E133" s="111">
        <v>12</v>
      </c>
      <c r="F133" s="184">
        <v>0</v>
      </c>
    </row>
    <row r="134" spans="1:6" ht="18.75">
      <c r="A134" s="234" t="s">
        <v>4</v>
      </c>
      <c r="B134" s="235"/>
      <c r="C134" s="235"/>
      <c r="D134" s="235"/>
      <c r="E134" s="235"/>
      <c r="F134" s="236"/>
    </row>
    <row r="135" spans="1:6" ht="15.75">
      <c r="A135" s="183" t="s">
        <v>69</v>
      </c>
      <c r="B135" s="111">
        <v>972</v>
      </c>
      <c r="C135" s="111">
        <v>5</v>
      </c>
      <c r="D135" s="111">
        <f aca="true" t="shared" si="6" ref="D135:D151">B135-C135</f>
        <v>967</v>
      </c>
      <c r="E135" s="111">
        <v>741</v>
      </c>
      <c r="F135" s="184">
        <v>5</v>
      </c>
    </row>
    <row r="136" spans="1:6" ht="15.75">
      <c r="A136" s="183" t="s">
        <v>64</v>
      </c>
      <c r="B136" s="111">
        <v>854</v>
      </c>
      <c r="C136" s="111">
        <v>23</v>
      </c>
      <c r="D136" s="111">
        <f t="shared" si="6"/>
        <v>831</v>
      </c>
      <c r="E136" s="111">
        <v>274</v>
      </c>
      <c r="F136" s="184">
        <v>18</v>
      </c>
    </row>
    <row r="137" spans="1:6" ht="15.75">
      <c r="A137" s="183" t="s">
        <v>65</v>
      </c>
      <c r="B137" s="111">
        <v>413</v>
      </c>
      <c r="C137" s="111">
        <v>3</v>
      </c>
      <c r="D137" s="111">
        <f t="shared" si="6"/>
        <v>410</v>
      </c>
      <c r="E137" s="111">
        <v>213</v>
      </c>
      <c r="F137" s="184">
        <v>1</v>
      </c>
    </row>
    <row r="138" spans="1:6" ht="15.75">
      <c r="A138" s="183" t="s">
        <v>66</v>
      </c>
      <c r="B138" s="111">
        <v>282</v>
      </c>
      <c r="C138" s="111">
        <v>19</v>
      </c>
      <c r="D138" s="111">
        <f t="shared" si="6"/>
        <v>263</v>
      </c>
      <c r="E138" s="111">
        <v>82</v>
      </c>
      <c r="F138" s="184">
        <v>9</v>
      </c>
    </row>
    <row r="139" spans="1:6" ht="15.75">
      <c r="A139" s="183" t="s">
        <v>67</v>
      </c>
      <c r="B139" s="111">
        <v>258</v>
      </c>
      <c r="C139" s="111">
        <v>13</v>
      </c>
      <c r="D139" s="111">
        <f t="shared" si="6"/>
        <v>245</v>
      </c>
      <c r="E139" s="111">
        <v>89</v>
      </c>
      <c r="F139" s="184">
        <v>12</v>
      </c>
    </row>
    <row r="140" spans="1:6" ht="15.75">
      <c r="A140" s="183" t="s">
        <v>68</v>
      </c>
      <c r="B140" s="111">
        <v>203</v>
      </c>
      <c r="C140" s="111">
        <v>1</v>
      </c>
      <c r="D140" s="111">
        <f t="shared" si="6"/>
        <v>202</v>
      </c>
      <c r="E140" s="111">
        <v>60</v>
      </c>
      <c r="F140" s="184">
        <v>0</v>
      </c>
    </row>
    <row r="141" spans="1:6" ht="15.75">
      <c r="A141" s="183" t="s">
        <v>71</v>
      </c>
      <c r="B141" s="111">
        <v>125</v>
      </c>
      <c r="C141" s="111">
        <v>0</v>
      </c>
      <c r="D141" s="111">
        <f t="shared" si="6"/>
        <v>125</v>
      </c>
      <c r="E141" s="111">
        <v>40</v>
      </c>
      <c r="F141" s="184">
        <v>0</v>
      </c>
    </row>
    <row r="142" spans="1:6" ht="15.75">
      <c r="A142" s="183" t="s">
        <v>70</v>
      </c>
      <c r="B142" s="111">
        <v>92</v>
      </c>
      <c r="C142" s="111">
        <v>65</v>
      </c>
      <c r="D142" s="111">
        <f t="shared" si="6"/>
        <v>27</v>
      </c>
      <c r="E142" s="111">
        <v>26</v>
      </c>
      <c r="F142" s="184">
        <v>46</v>
      </c>
    </row>
    <row r="143" spans="1:6" ht="15.75">
      <c r="A143" s="183" t="s">
        <v>238</v>
      </c>
      <c r="B143" s="111">
        <v>69</v>
      </c>
      <c r="C143" s="111">
        <v>1</v>
      </c>
      <c r="D143" s="111">
        <f t="shared" si="6"/>
        <v>68</v>
      </c>
      <c r="E143" s="111">
        <v>25</v>
      </c>
      <c r="F143" s="184">
        <v>1</v>
      </c>
    </row>
    <row r="144" spans="1:6" ht="15.75">
      <c r="A144" s="183" t="s">
        <v>239</v>
      </c>
      <c r="B144" s="111">
        <v>61</v>
      </c>
      <c r="C144" s="111">
        <v>13</v>
      </c>
      <c r="D144" s="111">
        <f t="shared" si="6"/>
        <v>48</v>
      </c>
      <c r="E144" s="111">
        <v>12</v>
      </c>
      <c r="F144" s="184">
        <v>7</v>
      </c>
    </row>
    <row r="145" spans="1:6" ht="15.75">
      <c r="A145" s="183" t="s">
        <v>240</v>
      </c>
      <c r="B145" s="111">
        <v>38</v>
      </c>
      <c r="C145" s="111">
        <v>2</v>
      </c>
      <c r="D145" s="111">
        <f t="shared" si="6"/>
        <v>36</v>
      </c>
      <c r="E145" s="111">
        <v>13</v>
      </c>
      <c r="F145" s="184">
        <v>2</v>
      </c>
    </row>
    <row r="146" spans="1:6" ht="15.75">
      <c r="A146" s="183" t="s">
        <v>241</v>
      </c>
      <c r="B146" s="111">
        <v>34</v>
      </c>
      <c r="C146" s="111">
        <v>7</v>
      </c>
      <c r="D146" s="111">
        <f t="shared" si="6"/>
        <v>27</v>
      </c>
      <c r="E146" s="111">
        <v>9</v>
      </c>
      <c r="F146" s="184">
        <v>5</v>
      </c>
    </row>
    <row r="147" spans="1:6" ht="15.75">
      <c r="A147" s="183" t="s">
        <v>242</v>
      </c>
      <c r="B147" s="111">
        <v>30</v>
      </c>
      <c r="C147" s="111">
        <v>14</v>
      </c>
      <c r="D147" s="111">
        <f t="shared" si="6"/>
        <v>16</v>
      </c>
      <c r="E147" s="111">
        <v>5</v>
      </c>
      <c r="F147" s="184">
        <v>6</v>
      </c>
    </row>
    <row r="148" spans="1:6" ht="15.75">
      <c r="A148" s="183" t="s">
        <v>243</v>
      </c>
      <c r="B148" s="111">
        <v>29</v>
      </c>
      <c r="C148" s="111">
        <v>1</v>
      </c>
      <c r="D148" s="111">
        <f t="shared" si="6"/>
        <v>28</v>
      </c>
      <c r="E148" s="111">
        <v>9</v>
      </c>
      <c r="F148" s="184">
        <v>1</v>
      </c>
    </row>
    <row r="149" spans="1:6" ht="15.75">
      <c r="A149" s="183" t="s">
        <v>244</v>
      </c>
      <c r="B149" s="111">
        <v>28</v>
      </c>
      <c r="C149" s="111">
        <v>0</v>
      </c>
      <c r="D149" s="111">
        <f t="shared" si="6"/>
        <v>28</v>
      </c>
      <c r="E149" s="111">
        <v>17</v>
      </c>
      <c r="F149" s="184">
        <v>0</v>
      </c>
    </row>
    <row r="150" spans="1:6" ht="15.75">
      <c r="A150" s="183" t="s">
        <v>245</v>
      </c>
      <c r="B150" s="111">
        <v>27</v>
      </c>
      <c r="C150" s="111">
        <v>8</v>
      </c>
      <c r="D150" s="111">
        <f t="shared" si="6"/>
        <v>19</v>
      </c>
      <c r="E150" s="111">
        <v>3</v>
      </c>
      <c r="F150" s="184">
        <v>7</v>
      </c>
    </row>
    <row r="151" spans="1:6" ht="16.5" thickBot="1">
      <c r="A151" s="185" t="s">
        <v>246</v>
      </c>
      <c r="B151" s="151">
        <v>16</v>
      </c>
      <c r="C151" s="151">
        <v>1</v>
      </c>
      <c r="D151" s="151">
        <f t="shared" si="6"/>
        <v>15</v>
      </c>
      <c r="E151" s="151">
        <v>5</v>
      </c>
      <c r="F151" s="186">
        <v>1</v>
      </c>
    </row>
    <row r="152" spans="1:6" ht="15.75">
      <c r="A152" s="123"/>
      <c r="B152" s="124"/>
      <c r="C152" s="124"/>
      <c r="D152" s="124"/>
      <c r="E152" s="124"/>
      <c r="F152" s="124"/>
    </row>
  </sheetData>
  <sheetProtection/>
  <mergeCells count="17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98:F98"/>
    <mergeCell ref="A116:F116"/>
    <mergeCell ref="A134:F134"/>
    <mergeCell ref="A8:F8"/>
    <mergeCell ref="A26:F26"/>
    <mergeCell ref="A44:F44"/>
    <mergeCell ref="A62:F62"/>
    <mergeCell ref="A80:F80"/>
  </mergeCells>
  <printOptions horizontalCentered="1"/>
  <pageMargins left="0.17" right="0.17" top="0.1968503937007874" bottom="0.03937007874015748" header="0.5118110236220472" footer="0.17"/>
  <pageSetup horizontalDpi="600" verticalDpi="600" orientation="portrait" paperSize="9" scale="72" r:id="rId1"/>
  <rowBreaks count="2" manualBreakCount="2">
    <brk id="61" max="5" man="1"/>
    <brk id="11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V54"/>
  <sheetViews>
    <sheetView view="pageBreakPreview" zoomScale="80" zoomScaleSheetLayoutView="80" zoomScalePageLayoutView="0" workbookViewId="0" topLeftCell="A1">
      <selection activeCell="K42" sqref="K42"/>
    </sheetView>
  </sheetViews>
  <sheetFormatPr defaultColWidth="10.28125" defaultRowHeight="15"/>
  <cols>
    <col min="1" max="1" width="3.28125" style="46" customWidth="1"/>
    <col min="2" max="2" width="65.57421875" style="53" customWidth="1"/>
    <col min="3" max="3" width="22.421875" style="74" customWidth="1"/>
    <col min="4" max="250" width="9.140625" style="46" customWidth="1"/>
    <col min="251" max="251" width="4.28125" style="46" customWidth="1"/>
    <col min="252" max="252" width="31.140625" style="46" customWidth="1"/>
    <col min="253" max="255" width="10.00390625" style="46" customWidth="1"/>
    <col min="256" max="16384" width="10.28125" style="46" customWidth="1"/>
  </cols>
  <sheetData>
    <row r="1" spans="1:256" ht="34.5" customHeight="1">
      <c r="A1" s="248" t="s">
        <v>217</v>
      </c>
      <c r="B1" s="248"/>
      <c r="C1" s="248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</row>
    <row r="2" spans="2:256" ht="12.75" customHeight="1">
      <c r="B2" s="248" t="s">
        <v>51</v>
      </c>
      <c r="C2" s="248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  <c r="IU2" s="51"/>
      <c r="IV2" s="51"/>
    </row>
    <row r="3" ht="18.75" customHeight="1" thickBot="1">
      <c r="C3" s="187" t="s">
        <v>117</v>
      </c>
    </row>
    <row r="4" spans="1:3" ht="48.75" customHeight="1">
      <c r="A4" s="76" t="s">
        <v>47</v>
      </c>
      <c r="B4" s="77" t="s">
        <v>43</v>
      </c>
      <c r="C4" s="78" t="s">
        <v>52</v>
      </c>
    </row>
    <row r="5" spans="1:256" ht="15.75">
      <c r="A5" s="91">
        <v>1</v>
      </c>
      <c r="B5" s="120" t="s">
        <v>265</v>
      </c>
      <c r="C5" s="79">
        <v>21155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</row>
    <row r="6" spans="1:256" ht="15.75">
      <c r="A6" s="91">
        <v>2</v>
      </c>
      <c r="B6" s="73" t="s">
        <v>107</v>
      </c>
      <c r="C6" s="79">
        <v>18250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</row>
    <row r="7" spans="1:256" ht="15.75">
      <c r="A7" s="91">
        <v>3</v>
      </c>
      <c r="B7" s="73" t="s">
        <v>247</v>
      </c>
      <c r="C7" s="79">
        <v>17419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</row>
    <row r="8" spans="1:256" ht="18.75" customHeight="1">
      <c r="A8" s="91">
        <v>4</v>
      </c>
      <c r="B8" s="73" t="s">
        <v>266</v>
      </c>
      <c r="C8" s="79">
        <v>17125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</row>
    <row r="9" spans="1:256" ht="15.75" customHeight="1">
      <c r="A9" s="91">
        <v>5</v>
      </c>
      <c r="B9" s="120" t="s">
        <v>109</v>
      </c>
      <c r="C9" s="79">
        <v>16714.29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</row>
    <row r="10" spans="1:256" ht="18.75" customHeight="1">
      <c r="A10" s="91">
        <v>6</v>
      </c>
      <c r="B10" s="73" t="s">
        <v>179</v>
      </c>
      <c r="C10" s="79">
        <v>16700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</row>
    <row r="11" spans="1:256" ht="15.75">
      <c r="A11" s="91">
        <v>7</v>
      </c>
      <c r="B11" s="120" t="s">
        <v>113</v>
      </c>
      <c r="C11" s="79">
        <v>16506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</row>
    <row r="12" spans="1:256" ht="15.75">
      <c r="A12" s="91">
        <v>8</v>
      </c>
      <c r="B12" s="120" t="s">
        <v>181</v>
      </c>
      <c r="C12" s="79">
        <v>16350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</row>
    <row r="13" spans="1:256" ht="15.75">
      <c r="A13" s="91">
        <v>9</v>
      </c>
      <c r="B13" s="73" t="s">
        <v>248</v>
      </c>
      <c r="C13" s="79">
        <v>16313.13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4" spans="1:256" ht="31.5">
      <c r="A14" s="91">
        <v>10</v>
      </c>
      <c r="B14" s="73" t="s">
        <v>112</v>
      </c>
      <c r="C14" s="79">
        <v>16200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</row>
    <row r="15" spans="1:256" ht="18" customHeight="1">
      <c r="A15" s="91">
        <v>11</v>
      </c>
      <c r="B15" s="73" t="s">
        <v>183</v>
      </c>
      <c r="C15" s="79">
        <v>16122.33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</row>
    <row r="16" spans="1:256" ht="15.75">
      <c r="A16" s="91">
        <v>12</v>
      </c>
      <c r="B16" s="73" t="s">
        <v>249</v>
      </c>
      <c r="C16" s="79">
        <v>16000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</row>
    <row r="17" spans="1:256" ht="15.75">
      <c r="A17" s="91">
        <v>13</v>
      </c>
      <c r="B17" s="73" t="s">
        <v>267</v>
      </c>
      <c r="C17" s="79">
        <v>16000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</row>
    <row r="18" spans="1:256" ht="15.75">
      <c r="A18" s="91">
        <v>14</v>
      </c>
      <c r="B18" s="73" t="s">
        <v>106</v>
      </c>
      <c r="C18" s="79">
        <v>16000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</row>
    <row r="19" spans="1:256" ht="31.5">
      <c r="A19" s="91">
        <v>15</v>
      </c>
      <c r="B19" s="73" t="s">
        <v>250</v>
      </c>
      <c r="C19" s="79">
        <v>16000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</row>
    <row r="20" spans="1:256" ht="19.5" customHeight="1">
      <c r="A20" s="91">
        <v>16</v>
      </c>
      <c r="B20" s="73" t="s">
        <v>180</v>
      </c>
      <c r="C20" s="79">
        <v>16000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</row>
    <row r="21" spans="1:256" ht="15.75">
      <c r="A21" s="91">
        <v>17</v>
      </c>
      <c r="B21" s="73" t="s">
        <v>251</v>
      </c>
      <c r="C21" s="79">
        <v>15931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pans="1:256" ht="17.25" customHeight="1">
      <c r="A22" s="91">
        <v>18</v>
      </c>
      <c r="B22" s="73" t="s">
        <v>184</v>
      </c>
      <c r="C22" s="79">
        <v>15919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</row>
    <row r="23" spans="1:256" ht="20.25" customHeight="1">
      <c r="A23" s="91">
        <v>19</v>
      </c>
      <c r="B23" s="73" t="s">
        <v>110</v>
      </c>
      <c r="C23" s="79">
        <v>15605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pans="1:256" ht="15.75">
      <c r="A24" s="91">
        <v>20</v>
      </c>
      <c r="B24" s="73" t="s">
        <v>268</v>
      </c>
      <c r="C24" s="79">
        <v>15600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</row>
    <row r="25" spans="1:256" ht="15.75">
      <c r="A25" s="91">
        <v>21</v>
      </c>
      <c r="B25" s="73" t="s">
        <v>178</v>
      </c>
      <c r="C25" s="79">
        <v>15500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</row>
    <row r="26" spans="1:256" ht="20.25" customHeight="1">
      <c r="A26" s="91">
        <v>22</v>
      </c>
      <c r="B26" s="73" t="s">
        <v>115</v>
      </c>
      <c r="C26" s="79">
        <v>15437.54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</row>
    <row r="27" spans="1:256" ht="15.75">
      <c r="A27" s="91">
        <v>23</v>
      </c>
      <c r="B27" s="120" t="s">
        <v>252</v>
      </c>
      <c r="C27" s="79">
        <v>15364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</row>
    <row r="28" spans="1:256" ht="15.75">
      <c r="A28" s="91">
        <v>24</v>
      </c>
      <c r="B28" s="73" t="s">
        <v>174</v>
      </c>
      <c r="C28" s="79">
        <v>15150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pans="1:256" ht="20.25" customHeight="1">
      <c r="A29" s="91">
        <v>25</v>
      </c>
      <c r="B29" s="73" t="s">
        <v>253</v>
      </c>
      <c r="C29" s="79">
        <v>15000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</row>
    <row r="30" spans="1:256" ht="15.75">
      <c r="A30" s="91">
        <v>26</v>
      </c>
      <c r="B30" s="73" t="s">
        <v>254</v>
      </c>
      <c r="C30" s="79">
        <v>15000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</row>
    <row r="31" spans="1:256" ht="15.75">
      <c r="A31" s="91">
        <v>27</v>
      </c>
      <c r="B31" s="73" t="s">
        <v>255</v>
      </c>
      <c r="C31" s="79">
        <v>15000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</row>
    <row r="32" spans="1:256" ht="15.75">
      <c r="A32" s="91">
        <v>28</v>
      </c>
      <c r="B32" s="73" t="s">
        <v>114</v>
      </c>
      <c r="C32" s="79">
        <v>15000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</row>
    <row r="33" spans="1:3" ht="15.75">
      <c r="A33" s="91">
        <v>29</v>
      </c>
      <c r="B33" s="75" t="s">
        <v>269</v>
      </c>
      <c r="C33" s="140">
        <v>15000</v>
      </c>
    </row>
    <row r="34" spans="1:3" ht="15.75">
      <c r="A34" s="91">
        <v>30</v>
      </c>
      <c r="B34" s="75" t="s">
        <v>256</v>
      </c>
      <c r="C34" s="140">
        <v>15000</v>
      </c>
    </row>
    <row r="35" spans="1:3" ht="15.75" customHeight="1">
      <c r="A35" s="91">
        <v>31</v>
      </c>
      <c r="B35" s="75" t="s">
        <v>270</v>
      </c>
      <c r="C35" s="140">
        <v>15000</v>
      </c>
    </row>
    <row r="36" spans="1:3" ht="15.75">
      <c r="A36" s="91">
        <v>32</v>
      </c>
      <c r="B36" s="82" t="s">
        <v>175</v>
      </c>
      <c r="C36" s="140">
        <v>15000</v>
      </c>
    </row>
    <row r="37" spans="1:3" ht="15.75">
      <c r="A37" s="91">
        <v>33</v>
      </c>
      <c r="B37" s="82" t="s">
        <v>257</v>
      </c>
      <c r="C37" s="140">
        <v>15000</v>
      </c>
    </row>
    <row r="38" spans="1:3" ht="15.75">
      <c r="A38" s="91">
        <v>34</v>
      </c>
      <c r="B38" s="82" t="s">
        <v>258</v>
      </c>
      <c r="C38" s="140">
        <v>15000</v>
      </c>
    </row>
    <row r="39" spans="1:3" ht="12.75" customHeight="1">
      <c r="A39" s="91">
        <v>35</v>
      </c>
      <c r="B39" s="75" t="s">
        <v>259</v>
      </c>
      <c r="C39" s="140">
        <v>15000</v>
      </c>
    </row>
    <row r="40" spans="1:3" ht="15.75">
      <c r="A40" s="91">
        <v>36</v>
      </c>
      <c r="B40" s="75" t="s">
        <v>260</v>
      </c>
      <c r="C40" s="140">
        <v>15000</v>
      </c>
    </row>
    <row r="41" spans="1:3" ht="15.75">
      <c r="A41" s="91">
        <v>37</v>
      </c>
      <c r="B41" s="75" t="s">
        <v>176</v>
      </c>
      <c r="C41" s="140">
        <v>15000</v>
      </c>
    </row>
    <row r="42" spans="1:3" ht="15.75">
      <c r="A42" s="91">
        <v>38</v>
      </c>
      <c r="B42" s="82" t="s">
        <v>261</v>
      </c>
      <c r="C42" s="140">
        <v>15000</v>
      </c>
    </row>
    <row r="43" spans="1:3" ht="15.75">
      <c r="A43" s="91">
        <v>39</v>
      </c>
      <c r="B43" s="75" t="s">
        <v>53</v>
      </c>
      <c r="C43" s="140">
        <v>15000</v>
      </c>
    </row>
    <row r="44" spans="1:3" ht="15.75">
      <c r="A44" s="91">
        <v>40</v>
      </c>
      <c r="B44" s="75" t="s">
        <v>116</v>
      </c>
      <c r="C44" s="140">
        <v>14567.43</v>
      </c>
    </row>
    <row r="45" spans="1:3" ht="15.75">
      <c r="A45" s="91">
        <v>41</v>
      </c>
      <c r="B45" s="82" t="s">
        <v>111</v>
      </c>
      <c r="C45" s="140">
        <v>14509</v>
      </c>
    </row>
    <row r="46" spans="1:3" ht="18" customHeight="1">
      <c r="A46" s="91">
        <v>42</v>
      </c>
      <c r="B46" s="75" t="s">
        <v>262</v>
      </c>
      <c r="C46" s="140">
        <v>14500</v>
      </c>
    </row>
    <row r="47" spans="1:3" ht="15.75">
      <c r="A47" s="91">
        <v>43</v>
      </c>
      <c r="B47" s="82" t="s">
        <v>118</v>
      </c>
      <c r="C47" s="140">
        <v>14494.33</v>
      </c>
    </row>
    <row r="48" spans="1:3" ht="15.75" customHeight="1">
      <c r="A48" s="91">
        <v>44</v>
      </c>
      <c r="B48" s="75" t="s">
        <v>263</v>
      </c>
      <c r="C48" s="140">
        <v>14375</v>
      </c>
    </row>
    <row r="49" spans="1:3" ht="15.75">
      <c r="A49" s="91">
        <v>45</v>
      </c>
      <c r="B49" s="75" t="s">
        <v>108</v>
      </c>
      <c r="C49" s="140">
        <v>14300</v>
      </c>
    </row>
    <row r="50" spans="1:3" ht="15.75">
      <c r="A50" s="91">
        <v>46</v>
      </c>
      <c r="B50" s="75" t="s">
        <v>157</v>
      </c>
      <c r="C50" s="140">
        <v>14180</v>
      </c>
    </row>
    <row r="51" spans="1:3" ht="15.75">
      <c r="A51" s="91">
        <v>47</v>
      </c>
      <c r="B51" s="75" t="s">
        <v>264</v>
      </c>
      <c r="C51" s="140">
        <v>14032.5</v>
      </c>
    </row>
    <row r="52" spans="1:3" ht="17.25" customHeight="1">
      <c r="A52" s="128">
        <v>48</v>
      </c>
      <c r="B52" s="75" t="s">
        <v>177</v>
      </c>
      <c r="C52" s="140">
        <v>14023</v>
      </c>
    </row>
    <row r="53" spans="1:3" ht="15.75">
      <c r="A53" s="106">
        <v>49</v>
      </c>
      <c r="B53" s="130" t="s">
        <v>188</v>
      </c>
      <c r="C53" s="141">
        <v>14000</v>
      </c>
    </row>
    <row r="54" spans="1:3" ht="15.75" customHeight="1" thickBot="1">
      <c r="A54" s="129">
        <v>50</v>
      </c>
      <c r="B54" s="80" t="s">
        <v>202</v>
      </c>
      <c r="C54" s="142">
        <v>14000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C98"/>
  <sheetViews>
    <sheetView view="pageBreakPreview" zoomScale="89" zoomScaleSheetLayoutView="89" zoomScalePageLayoutView="0" workbookViewId="0" topLeftCell="A1">
      <selection activeCell="J75" sqref="J75"/>
    </sheetView>
  </sheetViews>
  <sheetFormatPr defaultColWidth="8.8515625" defaultRowHeight="15"/>
  <cols>
    <col min="1" max="1" width="59.140625" style="46" customWidth="1"/>
    <col min="2" max="2" width="24.57421875" style="58" customWidth="1"/>
    <col min="3" max="3" width="8.8515625" style="107" customWidth="1"/>
    <col min="4" max="16384" width="8.8515625" style="1" customWidth="1"/>
  </cols>
  <sheetData>
    <row r="1" spans="1:2" ht="62.25" customHeight="1">
      <c r="A1" s="255" t="s">
        <v>218</v>
      </c>
      <c r="B1" s="255"/>
    </row>
    <row r="2" spans="1:2" ht="21" customHeight="1">
      <c r="A2" s="188"/>
      <c r="B2" s="187" t="s">
        <v>117</v>
      </c>
    </row>
    <row r="3" spans="1:2" ht="44.25" customHeight="1" thickBot="1">
      <c r="A3" s="47" t="s">
        <v>43</v>
      </c>
      <c r="B3" s="57" t="s">
        <v>54</v>
      </c>
    </row>
    <row r="4" spans="1:2" ht="40.5" customHeight="1" thickTop="1">
      <c r="A4" s="256" t="s">
        <v>29</v>
      </c>
      <c r="B4" s="257"/>
    </row>
    <row r="5" spans="1:3" s="88" customFormat="1" ht="15.75">
      <c r="A5" s="114" t="s">
        <v>265</v>
      </c>
      <c r="B5" s="131">
        <v>21155</v>
      </c>
      <c r="C5" s="108"/>
    </row>
    <row r="6" spans="1:3" s="88" customFormat="1" ht="15.75">
      <c r="A6" s="114" t="s">
        <v>266</v>
      </c>
      <c r="B6" s="131">
        <v>17125</v>
      </c>
      <c r="C6" s="108"/>
    </row>
    <row r="7" spans="1:3" s="88" customFormat="1" ht="15.75">
      <c r="A7" s="114" t="s">
        <v>179</v>
      </c>
      <c r="B7" s="131">
        <v>16700</v>
      </c>
      <c r="C7" s="108"/>
    </row>
    <row r="8" spans="1:3" s="88" customFormat="1" ht="15.75">
      <c r="A8" s="114" t="s">
        <v>178</v>
      </c>
      <c r="B8" s="131">
        <v>15500</v>
      </c>
      <c r="C8" s="108"/>
    </row>
    <row r="9" spans="1:3" s="88" customFormat="1" ht="15.75">
      <c r="A9" s="114" t="s">
        <v>252</v>
      </c>
      <c r="B9" s="131">
        <v>15364</v>
      </c>
      <c r="C9" s="108"/>
    </row>
    <row r="10" spans="1:3" s="88" customFormat="1" ht="15.75">
      <c r="A10" s="114" t="s">
        <v>253</v>
      </c>
      <c r="B10" s="131">
        <v>15000</v>
      </c>
      <c r="C10" s="108"/>
    </row>
    <row r="11" spans="1:3" s="88" customFormat="1" ht="15.75">
      <c r="A11" s="114" t="s">
        <v>254</v>
      </c>
      <c r="B11" s="131">
        <v>15000</v>
      </c>
      <c r="C11" s="108"/>
    </row>
    <row r="12" spans="1:3" s="88" customFormat="1" ht="15.75">
      <c r="A12" s="114" t="s">
        <v>263</v>
      </c>
      <c r="B12" s="131">
        <v>14375</v>
      </c>
      <c r="C12" s="108"/>
    </row>
    <row r="13" spans="1:3" s="88" customFormat="1" ht="15.75">
      <c r="A13" s="114" t="s">
        <v>264</v>
      </c>
      <c r="B13" s="131">
        <v>14032.5</v>
      </c>
      <c r="C13" s="108"/>
    </row>
    <row r="14" spans="1:3" s="88" customFormat="1" ht="16.5" thickBot="1">
      <c r="A14" s="133" t="s">
        <v>271</v>
      </c>
      <c r="B14" s="134">
        <v>13866.54</v>
      </c>
      <c r="C14" s="108"/>
    </row>
    <row r="15" spans="1:3" s="88" customFormat="1" ht="19.5" thickTop="1">
      <c r="A15" s="249" t="s">
        <v>3</v>
      </c>
      <c r="B15" s="250"/>
      <c r="C15" s="108"/>
    </row>
    <row r="16" spans="1:3" s="88" customFormat="1" ht="15.75">
      <c r="A16" s="114" t="s">
        <v>248</v>
      </c>
      <c r="B16" s="131">
        <v>16313.13</v>
      </c>
      <c r="C16" s="108"/>
    </row>
    <row r="17" spans="1:3" s="88" customFormat="1" ht="15.75">
      <c r="A17" s="114" t="s">
        <v>183</v>
      </c>
      <c r="B17" s="131">
        <v>16122.33</v>
      </c>
      <c r="C17" s="108"/>
    </row>
    <row r="18" spans="1:3" s="88" customFormat="1" ht="15.75">
      <c r="A18" s="114" t="s">
        <v>249</v>
      </c>
      <c r="B18" s="131">
        <v>16000</v>
      </c>
      <c r="C18" s="108"/>
    </row>
    <row r="19" spans="1:3" s="88" customFormat="1" ht="15.75">
      <c r="A19" s="114" t="s">
        <v>267</v>
      </c>
      <c r="B19" s="131">
        <v>16000</v>
      </c>
      <c r="C19" s="108"/>
    </row>
    <row r="20" spans="1:3" s="88" customFormat="1" ht="15.75">
      <c r="A20" s="114" t="s">
        <v>184</v>
      </c>
      <c r="B20" s="131">
        <v>15919</v>
      </c>
      <c r="C20" s="108"/>
    </row>
    <row r="21" spans="1:3" s="88" customFormat="1" ht="15.75">
      <c r="A21" s="114" t="s">
        <v>110</v>
      </c>
      <c r="B21" s="131">
        <v>15605</v>
      </c>
      <c r="C21" s="108"/>
    </row>
    <row r="22" spans="1:3" s="88" customFormat="1" ht="15.75">
      <c r="A22" s="114" t="s">
        <v>255</v>
      </c>
      <c r="B22" s="131">
        <v>15000</v>
      </c>
      <c r="C22" s="108"/>
    </row>
    <row r="23" spans="1:3" s="88" customFormat="1" ht="15.75">
      <c r="A23" s="114" t="s">
        <v>272</v>
      </c>
      <c r="B23" s="131">
        <v>13615</v>
      </c>
      <c r="C23" s="108"/>
    </row>
    <row r="24" spans="1:3" s="88" customFormat="1" ht="15.75">
      <c r="A24" s="114" t="s">
        <v>287</v>
      </c>
      <c r="B24" s="131">
        <v>13500</v>
      </c>
      <c r="C24" s="108"/>
    </row>
    <row r="25" spans="1:3" s="88" customFormat="1" ht="16.5" thickBot="1">
      <c r="A25" s="114" t="s">
        <v>182</v>
      </c>
      <c r="B25" s="131">
        <v>13000</v>
      </c>
      <c r="C25" s="108"/>
    </row>
    <row r="26" spans="1:3" s="88" customFormat="1" ht="19.5" thickTop="1">
      <c r="A26" s="249" t="s">
        <v>2</v>
      </c>
      <c r="B26" s="250"/>
      <c r="C26" s="108"/>
    </row>
    <row r="27" spans="1:3" s="88" customFormat="1" ht="15.75">
      <c r="A27" s="114" t="s">
        <v>247</v>
      </c>
      <c r="B27" s="131">
        <v>17419</v>
      </c>
      <c r="C27" s="108"/>
    </row>
    <row r="28" spans="1:3" s="88" customFormat="1" ht="15.75">
      <c r="A28" s="114" t="s">
        <v>251</v>
      </c>
      <c r="B28" s="131">
        <v>15931</v>
      </c>
      <c r="C28" s="108"/>
    </row>
    <row r="29" spans="1:3" s="88" customFormat="1" ht="15.75">
      <c r="A29" s="114" t="s">
        <v>111</v>
      </c>
      <c r="B29" s="131">
        <v>14509</v>
      </c>
      <c r="C29" s="108"/>
    </row>
    <row r="30" spans="1:3" s="88" customFormat="1" ht="15.75">
      <c r="A30" s="114" t="s">
        <v>262</v>
      </c>
      <c r="B30" s="131">
        <v>14500</v>
      </c>
      <c r="C30" s="108"/>
    </row>
    <row r="31" spans="1:3" s="88" customFormat="1" ht="15.75">
      <c r="A31" s="114" t="s">
        <v>185</v>
      </c>
      <c r="B31" s="131">
        <v>13333.33</v>
      </c>
      <c r="C31" s="108"/>
    </row>
    <row r="32" spans="1:3" s="88" customFormat="1" ht="15.75">
      <c r="A32" s="114" t="s">
        <v>186</v>
      </c>
      <c r="B32" s="131">
        <v>12681.62</v>
      </c>
      <c r="C32" s="108"/>
    </row>
    <row r="33" spans="1:3" s="88" customFormat="1" ht="15.75">
      <c r="A33" s="114" t="s">
        <v>201</v>
      </c>
      <c r="B33" s="131">
        <v>12000</v>
      </c>
      <c r="C33" s="108"/>
    </row>
    <row r="34" spans="1:3" s="88" customFormat="1" ht="15.75">
      <c r="A34" s="114" t="s">
        <v>286</v>
      </c>
      <c r="B34" s="131">
        <v>12000</v>
      </c>
      <c r="C34" s="108"/>
    </row>
    <row r="35" spans="1:3" s="88" customFormat="1" ht="15.75">
      <c r="A35" s="114" t="s">
        <v>273</v>
      </c>
      <c r="B35" s="131">
        <v>11095</v>
      </c>
      <c r="C35" s="108"/>
    </row>
    <row r="36" spans="1:3" s="88" customFormat="1" ht="16.5" thickBot="1">
      <c r="A36" s="114" t="s">
        <v>274</v>
      </c>
      <c r="B36" s="131">
        <v>10416.23</v>
      </c>
      <c r="C36" s="108"/>
    </row>
    <row r="37" spans="1:3" s="88" customFormat="1" ht="19.5" thickTop="1">
      <c r="A37" s="249" t="s">
        <v>1</v>
      </c>
      <c r="B37" s="250"/>
      <c r="C37" s="108"/>
    </row>
    <row r="38" spans="1:3" s="88" customFormat="1" ht="17.25" customHeight="1">
      <c r="A38" s="113" t="s">
        <v>188</v>
      </c>
      <c r="B38" s="131">
        <v>14000</v>
      </c>
      <c r="C38" s="108"/>
    </row>
    <row r="39" spans="1:3" s="88" customFormat="1" ht="16.5" customHeight="1">
      <c r="A39" s="114" t="s">
        <v>202</v>
      </c>
      <c r="B39" s="131">
        <v>14000</v>
      </c>
      <c r="C39" s="108"/>
    </row>
    <row r="40" spans="1:3" s="88" customFormat="1" ht="15.75">
      <c r="A40" s="114" t="s">
        <v>275</v>
      </c>
      <c r="B40" s="131">
        <v>13955</v>
      </c>
      <c r="C40" s="108"/>
    </row>
    <row r="41" spans="1:3" s="88" customFormat="1" ht="15.75">
      <c r="A41" s="114" t="s">
        <v>187</v>
      </c>
      <c r="B41" s="131">
        <v>12500</v>
      </c>
      <c r="C41" s="108"/>
    </row>
    <row r="42" spans="1:3" s="88" customFormat="1" ht="18" customHeight="1">
      <c r="A42" s="114" t="s">
        <v>203</v>
      </c>
      <c r="B42" s="131">
        <v>12000</v>
      </c>
      <c r="C42" s="108"/>
    </row>
    <row r="43" spans="1:3" s="88" customFormat="1" ht="15.75">
      <c r="A43" s="114" t="s">
        <v>285</v>
      </c>
      <c r="B43" s="131">
        <v>10991.25</v>
      </c>
      <c r="C43" s="108"/>
    </row>
    <row r="44" spans="1:3" s="88" customFormat="1" ht="15.75" customHeight="1">
      <c r="A44" s="114" t="s">
        <v>204</v>
      </c>
      <c r="B44" s="131">
        <v>10000</v>
      </c>
      <c r="C44" s="108"/>
    </row>
    <row r="45" spans="1:3" s="88" customFormat="1" ht="18" customHeight="1">
      <c r="A45" s="114" t="s">
        <v>276</v>
      </c>
      <c r="B45" s="131">
        <v>10000</v>
      </c>
      <c r="C45" s="108"/>
    </row>
    <row r="46" spans="1:3" s="88" customFormat="1" ht="18.75" customHeight="1">
      <c r="A46" s="114" t="s">
        <v>189</v>
      </c>
      <c r="B46" s="131">
        <v>9590</v>
      </c>
      <c r="C46" s="108"/>
    </row>
    <row r="47" spans="1:3" s="88" customFormat="1" ht="18" customHeight="1" thickBot="1">
      <c r="A47" s="114" t="s">
        <v>205</v>
      </c>
      <c r="B47" s="131">
        <v>9577.7</v>
      </c>
      <c r="C47" s="108"/>
    </row>
    <row r="48" spans="1:3" s="88" customFormat="1" ht="19.5" thickTop="1">
      <c r="A48" s="249" t="s">
        <v>5</v>
      </c>
      <c r="B48" s="250"/>
      <c r="C48" s="108"/>
    </row>
    <row r="49" spans="1:3" s="88" customFormat="1" ht="15.75">
      <c r="A49" s="114" t="s">
        <v>206</v>
      </c>
      <c r="B49" s="131">
        <v>12081.25</v>
      </c>
      <c r="C49" s="108"/>
    </row>
    <row r="50" spans="1:3" s="88" customFormat="1" ht="15.75">
      <c r="A50" s="114" t="s">
        <v>207</v>
      </c>
      <c r="B50" s="131">
        <v>11254.34</v>
      </c>
      <c r="C50" s="108"/>
    </row>
    <row r="51" spans="1:3" s="88" customFormat="1" ht="15.75">
      <c r="A51" s="114" t="s">
        <v>208</v>
      </c>
      <c r="B51" s="131">
        <v>11000</v>
      </c>
      <c r="C51" s="108"/>
    </row>
    <row r="52" spans="1:3" s="88" customFormat="1" ht="15.75">
      <c r="A52" s="114" t="s">
        <v>190</v>
      </c>
      <c r="B52" s="131">
        <v>10000</v>
      </c>
      <c r="C52" s="108"/>
    </row>
    <row r="53" spans="1:3" s="88" customFormat="1" ht="15.75">
      <c r="A53" s="114" t="s">
        <v>191</v>
      </c>
      <c r="B53" s="131">
        <v>9824.44</v>
      </c>
      <c r="C53" s="108"/>
    </row>
    <row r="54" spans="1:3" s="88" customFormat="1" ht="15.75">
      <c r="A54" s="114" t="s">
        <v>209</v>
      </c>
      <c r="B54" s="131">
        <v>9680</v>
      </c>
      <c r="C54" s="108"/>
    </row>
    <row r="55" spans="1:3" s="88" customFormat="1" ht="15.75">
      <c r="A55" s="114" t="s">
        <v>210</v>
      </c>
      <c r="B55" s="131">
        <v>8259.34</v>
      </c>
      <c r="C55" s="108"/>
    </row>
    <row r="56" spans="1:3" s="88" customFormat="1" ht="15.75">
      <c r="A56" s="114" t="s">
        <v>277</v>
      </c>
      <c r="B56" s="131">
        <v>8000</v>
      </c>
      <c r="C56" s="108"/>
    </row>
    <row r="57" spans="1:3" s="88" customFormat="1" ht="15.75">
      <c r="A57" s="114" t="s">
        <v>278</v>
      </c>
      <c r="B57" s="131">
        <v>7702.33</v>
      </c>
      <c r="C57" s="108"/>
    </row>
    <row r="58" spans="1:3" s="88" customFormat="1" ht="15.75">
      <c r="A58" s="114" t="s">
        <v>279</v>
      </c>
      <c r="B58" s="131">
        <v>7174.33</v>
      </c>
      <c r="C58" s="108"/>
    </row>
    <row r="59" spans="1:3" s="88" customFormat="1" ht="38.25" customHeight="1">
      <c r="A59" s="251" t="s">
        <v>30</v>
      </c>
      <c r="B59" s="252"/>
      <c r="C59" s="108"/>
    </row>
    <row r="60" spans="1:3" s="88" customFormat="1" ht="15.75">
      <c r="A60" s="112" t="s">
        <v>192</v>
      </c>
      <c r="B60" s="132">
        <v>9009.87</v>
      </c>
      <c r="C60" s="108"/>
    </row>
    <row r="61" spans="1:3" s="88" customFormat="1" ht="15.75">
      <c r="A61" s="112" t="s">
        <v>280</v>
      </c>
      <c r="B61" s="132">
        <v>6460.67</v>
      </c>
      <c r="C61" s="108"/>
    </row>
    <row r="62" spans="1:3" s="88" customFormat="1" ht="15.75">
      <c r="A62" s="112" t="s">
        <v>194</v>
      </c>
      <c r="B62" s="132">
        <v>6400</v>
      </c>
      <c r="C62" s="108"/>
    </row>
    <row r="63" spans="1:3" s="88" customFormat="1" ht="15.75">
      <c r="A63" s="112" t="s">
        <v>193</v>
      </c>
      <c r="B63" s="132">
        <v>5925.16</v>
      </c>
      <c r="C63" s="108"/>
    </row>
    <row r="64" spans="1:3" s="88" customFormat="1" ht="18.75">
      <c r="A64" s="253" t="s">
        <v>6</v>
      </c>
      <c r="B64" s="254"/>
      <c r="C64" s="108"/>
    </row>
    <row r="65" spans="1:3" s="88" customFormat="1" ht="15.75">
      <c r="A65" s="112" t="s">
        <v>107</v>
      </c>
      <c r="B65" s="132">
        <v>18250</v>
      </c>
      <c r="C65" s="108"/>
    </row>
    <row r="66" spans="1:3" s="88" customFormat="1" ht="15.75">
      <c r="A66" s="112" t="s">
        <v>109</v>
      </c>
      <c r="B66" s="132">
        <v>16714.29</v>
      </c>
      <c r="C66" s="108"/>
    </row>
    <row r="67" spans="1:3" s="88" customFormat="1" ht="15.75">
      <c r="A67" s="112" t="s">
        <v>113</v>
      </c>
      <c r="B67" s="132">
        <v>16506</v>
      </c>
      <c r="C67" s="108"/>
    </row>
    <row r="68" spans="1:3" s="88" customFormat="1" ht="15.75">
      <c r="A68" s="112" t="s">
        <v>181</v>
      </c>
      <c r="B68" s="132">
        <v>16350</v>
      </c>
      <c r="C68" s="108"/>
    </row>
    <row r="69" spans="1:3" s="88" customFormat="1" ht="15.75">
      <c r="A69" s="112" t="s">
        <v>112</v>
      </c>
      <c r="B69" s="132">
        <v>16200</v>
      </c>
      <c r="C69" s="108"/>
    </row>
    <row r="70" spans="1:3" s="88" customFormat="1" ht="15.75">
      <c r="A70" s="112" t="s">
        <v>106</v>
      </c>
      <c r="B70" s="132">
        <v>16000</v>
      </c>
      <c r="C70" s="108"/>
    </row>
    <row r="71" spans="1:3" s="88" customFormat="1" ht="15.75">
      <c r="A71" s="112" t="s">
        <v>250</v>
      </c>
      <c r="B71" s="132">
        <v>16000</v>
      </c>
      <c r="C71" s="108"/>
    </row>
    <row r="72" spans="1:3" s="88" customFormat="1" ht="15.75">
      <c r="A72" s="112" t="s">
        <v>115</v>
      </c>
      <c r="B72" s="132">
        <v>15437.54</v>
      </c>
      <c r="C72" s="108"/>
    </row>
    <row r="73" spans="1:3" s="88" customFormat="1" ht="15.75">
      <c r="A73" s="112" t="s">
        <v>114</v>
      </c>
      <c r="B73" s="132">
        <v>15000</v>
      </c>
      <c r="C73" s="108"/>
    </row>
    <row r="74" spans="1:3" s="88" customFormat="1" ht="15.75">
      <c r="A74" s="112" t="s">
        <v>269</v>
      </c>
      <c r="B74" s="132">
        <v>15000</v>
      </c>
      <c r="C74" s="108"/>
    </row>
    <row r="75" spans="1:3" s="88" customFormat="1" ht="38.25" customHeight="1">
      <c r="A75" s="251" t="s">
        <v>7</v>
      </c>
      <c r="B75" s="252"/>
      <c r="C75" s="108"/>
    </row>
    <row r="76" spans="1:3" s="88" customFormat="1" ht="15.75">
      <c r="A76" s="139" t="s">
        <v>180</v>
      </c>
      <c r="B76" s="132">
        <v>16000</v>
      </c>
      <c r="C76" s="108"/>
    </row>
    <row r="77" spans="1:3" s="88" customFormat="1" ht="15.75">
      <c r="A77" s="139" t="s">
        <v>268</v>
      </c>
      <c r="B77" s="132">
        <v>15600</v>
      </c>
      <c r="C77" s="108"/>
    </row>
    <row r="78" spans="1:3" s="88" customFormat="1" ht="15.75">
      <c r="A78" s="139" t="s">
        <v>174</v>
      </c>
      <c r="B78" s="132">
        <v>15150</v>
      </c>
      <c r="C78" s="108"/>
    </row>
    <row r="79" spans="1:3" s="88" customFormat="1" ht="15.75">
      <c r="A79" s="139" t="s">
        <v>257</v>
      </c>
      <c r="B79" s="132">
        <v>15000</v>
      </c>
      <c r="C79" s="108"/>
    </row>
    <row r="80" spans="1:3" s="88" customFormat="1" ht="15.75">
      <c r="A80" s="139" t="s">
        <v>258</v>
      </c>
      <c r="B80" s="132">
        <v>15000</v>
      </c>
      <c r="C80" s="108"/>
    </row>
    <row r="81" spans="1:3" s="88" customFormat="1" ht="15.75">
      <c r="A81" s="139" t="s">
        <v>259</v>
      </c>
      <c r="B81" s="132">
        <v>15000</v>
      </c>
      <c r="C81" s="108"/>
    </row>
    <row r="82" spans="1:3" s="88" customFormat="1" ht="15.75">
      <c r="A82" s="139" t="s">
        <v>260</v>
      </c>
      <c r="B82" s="132">
        <v>15000</v>
      </c>
      <c r="C82" s="108"/>
    </row>
    <row r="83" spans="1:3" s="88" customFormat="1" ht="15.75">
      <c r="A83" s="139" t="s">
        <v>176</v>
      </c>
      <c r="B83" s="132">
        <v>15000</v>
      </c>
      <c r="C83" s="108"/>
    </row>
    <row r="84" spans="1:3" s="88" customFormat="1" ht="15.75">
      <c r="A84" s="139" t="s">
        <v>261</v>
      </c>
      <c r="B84" s="132">
        <v>15000</v>
      </c>
      <c r="C84" s="108"/>
    </row>
    <row r="85" spans="1:3" s="88" customFormat="1" ht="15.75">
      <c r="A85" s="139" t="s">
        <v>53</v>
      </c>
      <c r="B85" s="132">
        <v>15000</v>
      </c>
      <c r="C85" s="108"/>
    </row>
    <row r="86" spans="1:3" s="88" customFormat="1" ht="18.75">
      <c r="A86" s="253" t="s">
        <v>4</v>
      </c>
      <c r="B86" s="254"/>
      <c r="C86" s="108"/>
    </row>
    <row r="87" spans="1:3" s="88" customFormat="1" ht="15.75">
      <c r="A87" s="112" t="s">
        <v>195</v>
      </c>
      <c r="B87" s="132">
        <v>10713</v>
      </c>
      <c r="C87" s="108"/>
    </row>
    <row r="88" spans="1:3" s="88" customFormat="1" ht="15.75">
      <c r="A88" s="112" t="s">
        <v>197</v>
      </c>
      <c r="B88" s="132">
        <v>10269</v>
      </c>
      <c r="C88" s="108"/>
    </row>
    <row r="89" spans="1:3" s="88" customFormat="1" ht="15.75">
      <c r="A89" s="112" t="s">
        <v>199</v>
      </c>
      <c r="B89" s="132">
        <v>8058.08</v>
      </c>
      <c r="C89" s="108"/>
    </row>
    <row r="90" spans="1:3" s="88" customFormat="1" ht="15.75">
      <c r="A90" s="112" t="s">
        <v>281</v>
      </c>
      <c r="B90" s="132">
        <v>8005</v>
      </c>
      <c r="C90" s="108"/>
    </row>
    <row r="91" spans="1:3" s="88" customFormat="1" ht="15.75">
      <c r="A91" s="112" t="s">
        <v>198</v>
      </c>
      <c r="B91" s="132">
        <v>8000</v>
      </c>
      <c r="C91" s="108"/>
    </row>
    <row r="92" spans="1:3" s="88" customFormat="1" ht="15.75">
      <c r="A92" s="112" t="s">
        <v>282</v>
      </c>
      <c r="B92" s="132">
        <v>8000</v>
      </c>
      <c r="C92" s="108"/>
    </row>
    <row r="93" spans="1:3" s="88" customFormat="1" ht="15.75">
      <c r="A93" s="112" t="s">
        <v>283</v>
      </c>
      <c r="B93" s="132">
        <v>8000</v>
      </c>
      <c r="C93" s="108"/>
    </row>
    <row r="94" spans="1:3" s="88" customFormat="1" ht="15.75">
      <c r="A94" s="112" t="s">
        <v>196</v>
      </c>
      <c r="B94" s="132">
        <v>8000</v>
      </c>
      <c r="C94" s="108"/>
    </row>
    <row r="95" spans="1:3" s="88" customFormat="1" ht="15.75">
      <c r="A95" s="112" t="s">
        <v>284</v>
      </c>
      <c r="B95" s="132">
        <v>7000</v>
      </c>
      <c r="C95" s="108"/>
    </row>
    <row r="96" spans="1:3" s="88" customFormat="1" ht="15.75">
      <c r="A96" s="112" t="s">
        <v>200</v>
      </c>
      <c r="B96" s="132">
        <v>7000</v>
      </c>
      <c r="C96" s="108"/>
    </row>
    <row r="97" spans="1:3" s="88" customFormat="1" ht="12.75">
      <c r="A97" s="46"/>
      <c r="B97" s="58"/>
      <c r="C97" s="107"/>
    </row>
    <row r="98" spans="1:3" s="88" customFormat="1" ht="12.75">
      <c r="A98" s="46"/>
      <c r="B98" s="58"/>
      <c r="C98" s="107"/>
    </row>
  </sheetData>
  <sheetProtection/>
  <mergeCells count="10">
    <mergeCell ref="A48:B48"/>
    <mergeCell ref="A59:B59"/>
    <mergeCell ref="A64:B64"/>
    <mergeCell ref="A75:B75"/>
    <mergeCell ref="A86:B86"/>
    <mergeCell ref="A1:B1"/>
    <mergeCell ref="A4:B4"/>
    <mergeCell ref="A15:B15"/>
    <mergeCell ref="A26:B26"/>
    <mergeCell ref="A37:B37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2" r:id="rId1"/>
  <rowBreaks count="2" manualBreakCount="2">
    <brk id="36" max="255" man="1"/>
    <brk id="6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Q29"/>
  <sheetViews>
    <sheetView view="pageBreakPreview" zoomScale="70" zoomScaleNormal="75" zoomScaleSheetLayoutView="70" workbookViewId="0" topLeftCell="A1">
      <selection activeCell="L9" sqref="L9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7109375" style="6" customWidth="1"/>
    <col min="5" max="5" width="14.57421875" style="6" customWidth="1"/>
    <col min="6" max="6" width="15.421875" style="6" customWidth="1"/>
    <col min="7" max="7" width="13.421875" style="6" customWidth="1"/>
    <col min="8" max="8" width="8.8515625" style="6" customWidth="1"/>
    <col min="9" max="9" width="11.8515625" style="30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216" t="s">
        <v>56</v>
      </c>
      <c r="B1" s="216"/>
      <c r="C1" s="216"/>
      <c r="D1" s="216"/>
      <c r="E1" s="216"/>
      <c r="F1" s="216"/>
      <c r="G1" s="216"/>
      <c r="I1" s="29"/>
    </row>
    <row r="2" spans="1:9" s="2" customFormat="1" ht="22.5" customHeight="1">
      <c r="A2" s="258" t="s">
        <v>37</v>
      </c>
      <c r="B2" s="258"/>
      <c r="C2" s="258"/>
      <c r="D2" s="258"/>
      <c r="E2" s="258"/>
      <c r="F2" s="258"/>
      <c r="G2" s="258"/>
      <c r="I2" s="29"/>
    </row>
    <row r="3" spans="1:9" s="4" customFormat="1" ht="33" customHeight="1" thickBot="1">
      <c r="A3" s="3"/>
      <c r="B3" s="3"/>
      <c r="C3" s="3"/>
      <c r="D3" s="3"/>
      <c r="E3" s="3"/>
      <c r="F3" s="267" t="s">
        <v>117</v>
      </c>
      <c r="G3" s="267"/>
      <c r="I3" s="30"/>
    </row>
    <row r="4" spans="1:9" s="4" customFormat="1" ht="27.75" customHeight="1">
      <c r="A4" s="265"/>
      <c r="B4" s="259" t="str">
        <f>1!B4:C4</f>
        <v>Січень Лютий</v>
      </c>
      <c r="C4" s="260"/>
      <c r="D4" s="215" t="s">
        <v>31</v>
      </c>
      <c r="E4" s="261" t="str">
        <f>1!E4:F4</f>
        <v>Станом на 01 березня</v>
      </c>
      <c r="F4" s="260"/>
      <c r="G4" s="263" t="s">
        <v>31</v>
      </c>
      <c r="I4" s="30"/>
    </row>
    <row r="5" spans="1:9" s="4" customFormat="1" ht="54.75" customHeight="1">
      <c r="A5" s="266"/>
      <c r="B5" s="189">
        <v>2019</v>
      </c>
      <c r="C5" s="135">
        <v>2020</v>
      </c>
      <c r="D5" s="262"/>
      <c r="E5" s="136">
        <v>2019</v>
      </c>
      <c r="F5" s="136">
        <v>2020</v>
      </c>
      <c r="G5" s="264"/>
      <c r="I5" s="30"/>
    </row>
    <row r="6" spans="1:9" s="4" customFormat="1" ht="28.5" customHeight="1">
      <c r="A6" s="195" t="s">
        <v>32</v>
      </c>
      <c r="B6" s="190">
        <v>12101</v>
      </c>
      <c r="C6" s="119">
        <v>12511</v>
      </c>
      <c r="D6" s="110">
        <v>103.4</v>
      </c>
      <c r="E6" s="119">
        <v>8590</v>
      </c>
      <c r="F6" s="119">
        <v>9644</v>
      </c>
      <c r="G6" s="31">
        <v>112.3</v>
      </c>
      <c r="I6" s="30"/>
    </row>
    <row r="7" spans="1:10" s="5" customFormat="1" ht="31.5" customHeight="1">
      <c r="A7" s="196" t="s">
        <v>38</v>
      </c>
      <c r="B7" s="191">
        <v>11069</v>
      </c>
      <c r="C7" s="32">
        <v>12003</v>
      </c>
      <c r="D7" s="110">
        <v>108.4</v>
      </c>
      <c r="E7" s="85">
        <v>8041</v>
      </c>
      <c r="F7" s="85">
        <v>9334</v>
      </c>
      <c r="G7" s="31">
        <v>116.1</v>
      </c>
      <c r="I7" s="30"/>
      <c r="J7" s="33"/>
    </row>
    <row r="8" spans="1:10" s="5" customFormat="1" ht="32.25" customHeight="1">
      <c r="A8" s="197" t="s">
        <v>9</v>
      </c>
      <c r="B8" s="192"/>
      <c r="C8" s="38"/>
      <c r="D8" s="110"/>
      <c r="E8" s="40"/>
      <c r="F8" s="38"/>
      <c r="G8" s="97"/>
      <c r="I8" s="30"/>
      <c r="J8" s="33"/>
    </row>
    <row r="9" spans="1:10" ht="42" customHeight="1">
      <c r="A9" s="198" t="s">
        <v>10</v>
      </c>
      <c r="B9" s="193">
        <v>63</v>
      </c>
      <c r="C9" s="37">
        <v>90</v>
      </c>
      <c r="D9" s="110">
        <v>142.9</v>
      </c>
      <c r="E9" s="94">
        <v>50</v>
      </c>
      <c r="F9" s="95">
        <v>77</v>
      </c>
      <c r="G9" s="92">
        <v>154</v>
      </c>
      <c r="H9" s="24"/>
      <c r="I9" s="34"/>
      <c r="J9" s="33"/>
    </row>
    <row r="10" spans="1:10" ht="39" customHeight="1">
      <c r="A10" s="199" t="s">
        <v>11</v>
      </c>
      <c r="B10" s="193">
        <v>46</v>
      </c>
      <c r="C10" s="37">
        <v>43</v>
      </c>
      <c r="D10" s="110">
        <v>93.5</v>
      </c>
      <c r="E10" s="94">
        <v>34</v>
      </c>
      <c r="F10" s="95">
        <v>31</v>
      </c>
      <c r="G10" s="92">
        <v>91.2</v>
      </c>
      <c r="I10" s="34"/>
      <c r="J10" s="33"/>
    </row>
    <row r="11" spans="1:16" s="15" customFormat="1" ht="28.5" customHeight="1">
      <c r="A11" s="199" t="s">
        <v>12</v>
      </c>
      <c r="B11" s="193">
        <v>1070</v>
      </c>
      <c r="C11" s="37">
        <v>1149</v>
      </c>
      <c r="D11" s="110">
        <v>107.4</v>
      </c>
      <c r="E11" s="94">
        <v>776</v>
      </c>
      <c r="F11" s="95">
        <v>885</v>
      </c>
      <c r="G11" s="92">
        <v>114</v>
      </c>
      <c r="I11" s="34"/>
      <c r="J11" s="33"/>
      <c r="K11" s="6"/>
      <c r="P11" s="6"/>
    </row>
    <row r="12" spans="1:17" ht="42" customHeight="1">
      <c r="A12" s="199" t="s">
        <v>13</v>
      </c>
      <c r="B12" s="193">
        <v>170</v>
      </c>
      <c r="C12" s="37">
        <v>197</v>
      </c>
      <c r="D12" s="110">
        <v>115.9</v>
      </c>
      <c r="E12" s="94">
        <v>126</v>
      </c>
      <c r="F12" s="95">
        <v>157</v>
      </c>
      <c r="G12" s="92">
        <v>124.6</v>
      </c>
      <c r="I12" s="34"/>
      <c r="J12" s="33"/>
      <c r="Q12" s="146"/>
    </row>
    <row r="13" spans="1:10" ht="42" customHeight="1">
      <c r="A13" s="199" t="s">
        <v>14</v>
      </c>
      <c r="B13" s="193">
        <v>49</v>
      </c>
      <c r="C13" s="37">
        <v>51</v>
      </c>
      <c r="D13" s="110">
        <v>104.1</v>
      </c>
      <c r="E13" s="94">
        <v>37</v>
      </c>
      <c r="F13" s="95">
        <v>32</v>
      </c>
      <c r="G13" s="92">
        <v>86.5</v>
      </c>
      <c r="I13" s="34"/>
      <c r="J13" s="33"/>
    </row>
    <row r="14" spans="1:10" ht="30.75" customHeight="1">
      <c r="A14" s="199" t="s">
        <v>15</v>
      </c>
      <c r="B14" s="193">
        <v>237</v>
      </c>
      <c r="C14" s="37">
        <v>347</v>
      </c>
      <c r="D14" s="110">
        <v>146.4</v>
      </c>
      <c r="E14" s="94">
        <v>165</v>
      </c>
      <c r="F14" s="95">
        <v>254</v>
      </c>
      <c r="G14" s="92">
        <v>153.9</v>
      </c>
      <c r="I14" s="34"/>
      <c r="J14" s="33"/>
    </row>
    <row r="15" spans="1:10" ht="41.25" customHeight="1">
      <c r="A15" s="199" t="s">
        <v>16</v>
      </c>
      <c r="B15" s="193">
        <v>2310</v>
      </c>
      <c r="C15" s="37">
        <v>2514</v>
      </c>
      <c r="D15" s="110">
        <v>108.8</v>
      </c>
      <c r="E15" s="94">
        <v>1628</v>
      </c>
      <c r="F15" s="95">
        <v>1901</v>
      </c>
      <c r="G15" s="92">
        <v>116.8</v>
      </c>
      <c r="I15" s="34"/>
      <c r="J15" s="33"/>
    </row>
    <row r="16" spans="1:10" ht="41.25" customHeight="1">
      <c r="A16" s="199" t="s">
        <v>17</v>
      </c>
      <c r="B16" s="193">
        <v>604</v>
      </c>
      <c r="C16" s="37">
        <v>546</v>
      </c>
      <c r="D16" s="110">
        <v>90.4</v>
      </c>
      <c r="E16" s="94">
        <v>430</v>
      </c>
      <c r="F16" s="95">
        <v>430</v>
      </c>
      <c r="G16" s="92">
        <v>100</v>
      </c>
      <c r="I16" s="34"/>
      <c r="J16" s="33"/>
    </row>
    <row r="17" spans="1:10" ht="41.25" customHeight="1">
      <c r="A17" s="199" t="s">
        <v>18</v>
      </c>
      <c r="B17" s="193">
        <v>140</v>
      </c>
      <c r="C17" s="37">
        <v>191</v>
      </c>
      <c r="D17" s="110">
        <v>136.4</v>
      </c>
      <c r="E17" s="94">
        <v>105</v>
      </c>
      <c r="F17" s="95">
        <v>140</v>
      </c>
      <c r="G17" s="92">
        <v>133.3</v>
      </c>
      <c r="I17" s="34"/>
      <c r="J17" s="33"/>
    </row>
    <row r="18" spans="1:10" ht="28.5" customHeight="1">
      <c r="A18" s="199" t="s">
        <v>19</v>
      </c>
      <c r="B18" s="193">
        <v>990</v>
      </c>
      <c r="C18" s="37">
        <v>915</v>
      </c>
      <c r="D18" s="110">
        <v>92.4</v>
      </c>
      <c r="E18" s="94">
        <v>738</v>
      </c>
      <c r="F18" s="95">
        <v>750</v>
      </c>
      <c r="G18" s="92">
        <v>101.6</v>
      </c>
      <c r="I18" s="34"/>
      <c r="J18" s="33"/>
    </row>
    <row r="19" spans="1:10" ht="30.75" customHeight="1">
      <c r="A19" s="199" t="s">
        <v>20</v>
      </c>
      <c r="B19" s="193">
        <v>1344</v>
      </c>
      <c r="C19" s="37">
        <v>1396</v>
      </c>
      <c r="D19" s="110">
        <v>103.9</v>
      </c>
      <c r="E19" s="94">
        <v>933</v>
      </c>
      <c r="F19" s="95">
        <v>1072</v>
      </c>
      <c r="G19" s="92">
        <v>114.9</v>
      </c>
      <c r="I19" s="34"/>
      <c r="J19" s="33"/>
    </row>
    <row r="20" spans="1:10" ht="30.75" customHeight="1">
      <c r="A20" s="199" t="s">
        <v>21</v>
      </c>
      <c r="B20" s="193">
        <v>253</v>
      </c>
      <c r="C20" s="37">
        <v>272</v>
      </c>
      <c r="D20" s="110">
        <v>107.5</v>
      </c>
      <c r="E20" s="94">
        <v>187</v>
      </c>
      <c r="F20" s="95">
        <v>212</v>
      </c>
      <c r="G20" s="92">
        <v>113.4</v>
      </c>
      <c r="I20" s="34"/>
      <c r="J20" s="33"/>
    </row>
    <row r="21" spans="1:10" ht="39" customHeight="1">
      <c r="A21" s="199" t="s">
        <v>22</v>
      </c>
      <c r="B21" s="193">
        <v>865</v>
      </c>
      <c r="C21" s="37">
        <v>885</v>
      </c>
      <c r="D21" s="110">
        <v>102.3</v>
      </c>
      <c r="E21" s="94">
        <v>643</v>
      </c>
      <c r="F21" s="95">
        <v>681</v>
      </c>
      <c r="G21" s="92">
        <v>105.9</v>
      </c>
      <c r="I21" s="34"/>
      <c r="J21" s="33"/>
    </row>
    <row r="22" spans="1:10" ht="39.75" customHeight="1">
      <c r="A22" s="199" t="s">
        <v>23</v>
      </c>
      <c r="B22" s="193">
        <v>527</v>
      </c>
      <c r="C22" s="37">
        <v>594</v>
      </c>
      <c r="D22" s="110">
        <v>112.7</v>
      </c>
      <c r="E22" s="94">
        <v>377</v>
      </c>
      <c r="F22" s="95">
        <v>451</v>
      </c>
      <c r="G22" s="92">
        <v>119.6</v>
      </c>
      <c r="I22" s="34"/>
      <c r="J22" s="33"/>
    </row>
    <row r="23" spans="1:10" ht="44.25" customHeight="1">
      <c r="A23" s="199" t="s">
        <v>24</v>
      </c>
      <c r="B23" s="193">
        <v>1422</v>
      </c>
      <c r="C23" s="37">
        <v>1782</v>
      </c>
      <c r="D23" s="110">
        <v>125.3</v>
      </c>
      <c r="E23" s="94">
        <v>1090</v>
      </c>
      <c r="F23" s="95">
        <v>1469</v>
      </c>
      <c r="G23" s="92">
        <v>134.8</v>
      </c>
      <c r="I23" s="34"/>
      <c r="J23" s="33"/>
    </row>
    <row r="24" spans="1:10" ht="31.5" customHeight="1">
      <c r="A24" s="199" t="s">
        <v>25</v>
      </c>
      <c r="B24" s="193">
        <v>344</v>
      </c>
      <c r="C24" s="37">
        <v>362</v>
      </c>
      <c r="D24" s="110">
        <v>105.2</v>
      </c>
      <c r="E24" s="94">
        <v>265</v>
      </c>
      <c r="F24" s="95">
        <v>286</v>
      </c>
      <c r="G24" s="92">
        <v>107.9</v>
      </c>
      <c r="I24" s="34"/>
      <c r="J24" s="33"/>
    </row>
    <row r="25" spans="1:10" ht="42" customHeight="1">
      <c r="A25" s="199" t="s">
        <v>26</v>
      </c>
      <c r="B25" s="193">
        <v>337</v>
      </c>
      <c r="C25" s="37">
        <v>340</v>
      </c>
      <c r="D25" s="110">
        <v>100.9</v>
      </c>
      <c r="E25" s="94">
        <v>242</v>
      </c>
      <c r="F25" s="95">
        <v>255</v>
      </c>
      <c r="G25" s="92">
        <v>105.4</v>
      </c>
      <c r="I25" s="34"/>
      <c r="J25" s="33"/>
    </row>
    <row r="26" spans="1:10" ht="42" customHeight="1">
      <c r="A26" s="199" t="s">
        <v>27</v>
      </c>
      <c r="B26" s="193">
        <v>140</v>
      </c>
      <c r="C26" s="37">
        <v>144</v>
      </c>
      <c r="D26" s="110">
        <v>102.9</v>
      </c>
      <c r="E26" s="94">
        <v>102</v>
      </c>
      <c r="F26" s="95">
        <v>117</v>
      </c>
      <c r="G26" s="92">
        <v>114.7</v>
      </c>
      <c r="I26" s="34"/>
      <c r="J26" s="33"/>
    </row>
    <row r="27" spans="1:10" ht="29.25" customHeight="1" thickBot="1">
      <c r="A27" s="200" t="s">
        <v>28</v>
      </c>
      <c r="B27" s="194">
        <v>158</v>
      </c>
      <c r="C27" s="39">
        <v>185</v>
      </c>
      <c r="D27" s="147">
        <v>117.1</v>
      </c>
      <c r="E27" s="201">
        <v>113</v>
      </c>
      <c r="F27" s="148">
        <v>134</v>
      </c>
      <c r="G27" s="149">
        <v>118.6</v>
      </c>
      <c r="I27" s="34"/>
      <c r="J27" s="33"/>
    </row>
    <row r="28" spans="1:9" ht="18.75">
      <c r="A28" s="7"/>
      <c r="B28" s="14"/>
      <c r="E28" s="83"/>
      <c r="F28" s="35"/>
      <c r="I28" s="6"/>
    </row>
    <row r="29" spans="1:9" ht="18.75">
      <c r="A29" s="7"/>
      <c r="B29" s="7"/>
      <c r="E29" s="84"/>
      <c r="F29" s="30"/>
      <c r="I29" s="6"/>
    </row>
  </sheetData>
  <sheetProtection/>
  <mergeCells count="8">
    <mergeCell ref="A1:G1"/>
    <mergeCell ref="A2:G2"/>
    <mergeCell ref="B4:C4"/>
    <mergeCell ref="E4:F4"/>
    <mergeCell ref="D4:D5"/>
    <mergeCell ref="G4:G5"/>
    <mergeCell ref="A4:A5"/>
    <mergeCell ref="F3:G3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view="pageBreakPreview" zoomScale="70" zoomScaleNormal="75" zoomScaleSheetLayoutView="70" zoomScalePageLayoutView="0" workbookViewId="0" topLeftCell="A1">
      <selection activeCell="N20" sqref="N20"/>
    </sheetView>
  </sheetViews>
  <sheetFormatPr defaultColWidth="8.8515625" defaultRowHeight="15"/>
  <cols>
    <col min="1" max="1" width="51.57421875" style="6" customWidth="1"/>
    <col min="2" max="2" width="12.7109375" style="6" customWidth="1"/>
    <col min="3" max="3" width="12.140625" style="6" customWidth="1"/>
    <col min="4" max="4" width="13.7109375" style="6" customWidth="1"/>
    <col min="5" max="5" width="15.140625" style="6" customWidth="1"/>
    <col min="6" max="6" width="15.00390625" style="6" customWidth="1"/>
    <col min="7" max="7" width="15.7109375" style="6" customWidth="1"/>
    <col min="8" max="16384" width="8.8515625" style="6" customWidth="1"/>
  </cols>
  <sheetData>
    <row r="1" ht="21.75">
      <c r="G1" s="168"/>
    </row>
    <row r="2" spans="1:7" s="2" customFormat="1" ht="22.5" customHeight="1">
      <c r="A2" s="216" t="s">
        <v>57</v>
      </c>
      <c r="B2" s="216"/>
      <c r="C2" s="216"/>
      <c r="D2" s="216"/>
      <c r="E2" s="216"/>
      <c r="F2" s="216"/>
      <c r="G2" s="216"/>
    </row>
    <row r="3" spans="1:7" s="2" customFormat="1" ht="19.5" customHeight="1">
      <c r="A3" s="210" t="s">
        <v>33</v>
      </c>
      <c r="B3" s="210"/>
      <c r="C3" s="210"/>
      <c r="D3" s="210"/>
      <c r="E3" s="210"/>
      <c r="F3" s="210"/>
      <c r="G3" s="210"/>
    </row>
    <row r="4" spans="1:7" s="4" customFormat="1" ht="20.25" customHeight="1" thickBot="1">
      <c r="A4" s="3"/>
      <c r="B4" s="3"/>
      <c r="C4" s="3"/>
      <c r="D4" s="3"/>
      <c r="E4" s="3"/>
      <c r="F4" s="3"/>
      <c r="G4" s="187" t="s">
        <v>117</v>
      </c>
    </row>
    <row r="5" spans="1:7" s="4" customFormat="1" ht="20.25" customHeight="1">
      <c r="A5" s="211"/>
      <c r="B5" s="268" t="str">
        <f>1!B4:C4</f>
        <v>Січень Лютий</v>
      </c>
      <c r="C5" s="269"/>
      <c r="D5" s="272" t="s">
        <v>31</v>
      </c>
      <c r="E5" s="270" t="str">
        <f>1!E4:F4</f>
        <v>Станом на 01 березня</v>
      </c>
      <c r="F5" s="271"/>
      <c r="G5" s="263" t="s">
        <v>31</v>
      </c>
    </row>
    <row r="6" spans="1:7" s="4" customFormat="1" ht="48.75" customHeight="1">
      <c r="A6" s="212"/>
      <c r="B6" s="136">
        <v>2018</v>
      </c>
      <c r="C6" s="136">
        <v>2019</v>
      </c>
      <c r="D6" s="273"/>
      <c r="E6" s="135">
        <v>2019</v>
      </c>
      <c r="F6" s="135">
        <v>2020</v>
      </c>
      <c r="G6" s="264"/>
    </row>
    <row r="7" spans="1:9" s="4" customFormat="1" ht="28.5" customHeight="1">
      <c r="A7" s="20" t="s">
        <v>32</v>
      </c>
      <c r="B7" s="138">
        <v>12101</v>
      </c>
      <c r="C7" s="138">
        <v>12511</v>
      </c>
      <c r="D7" s="161">
        <v>103.4</v>
      </c>
      <c r="E7" s="138">
        <v>8590</v>
      </c>
      <c r="F7" s="138">
        <v>9644</v>
      </c>
      <c r="G7" s="163">
        <v>112.3</v>
      </c>
      <c r="I7" s="25"/>
    </row>
    <row r="8" spans="1:9" s="5" customFormat="1" ht="45.75" customHeight="1">
      <c r="A8" s="60" t="s">
        <v>34</v>
      </c>
      <c r="B8" s="26">
        <v>5194</v>
      </c>
      <c r="C8" s="26">
        <v>5321</v>
      </c>
      <c r="D8" s="162">
        <v>102.4</v>
      </c>
      <c r="E8" s="98">
        <v>3734</v>
      </c>
      <c r="F8" s="96">
        <v>4102</v>
      </c>
      <c r="G8" s="164">
        <v>109.9</v>
      </c>
      <c r="H8" s="27"/>
      <c r="I8" s="25"/>
    </row>
    <row r="9" spans="1:9" s="5" customFormat="1" ht="30" customHeight="1">
      <c r="A9" s="60" t="s">
        <v>3</v>
      </c>
      <c r="B9" s="26">
        <v>2699</v>
      </c>
      <c r="C9" s="26">
        <v>3045</v>
      </c>
      <c r="D9" s="162">
        <v>112.8</v>
      </c>
      <c r="E9" s="98">
        <v>2021</v>
      </c>
      <c r="F9" s="96">
        <v>2395</v>
      </c>
      <c r="G9" s="164">
        <v>118.5</v>
      </c>
      <c r="H9" s="27"/>
      <c r="I9" s="25"/>
    </row>
    <row r="10" spans="1:9" ht="33" customHeight="1">
      <c r="A10" s="60" t="s">
        <v>2</v>
      </c>
      <c r="B10" s="26">
        <v>2077</v>
      </c>
      <c r="C10" s="26">
        <v>2056</v>
      </c>
      <c r="D10" s="162">
        <v>99</v>
      </c>
      <c r="E10" s="98">
        <v>1471</v>
      </c>
      <c r="F10" s="96">
        <v>1598</v>
      </c>
      <c r="G10" s="164">
        <v>108.6</v>
      </c>
      <c r="H10" s="27"/>
      <c r="I10" s="25"/>
    </row>
    <row r="11" spans="1:9" ht="28.5" customHeight="1">
      <c r="A11" s="60" t="s">
        <v>1</v>
      </c>
      <c r="B11" s="26">
        <v>612</v>
      </c>
      <c r="C11" s="26">
        <v>607</v>
      </c>
      <c r="D11" s="162">
        <v>99.2</v>
      </c>
      <c r="E11" s="98">
        <v>402</v>
      </c>
      <c r="F11" s="96">
        <v>444</v>
      </c>
      <c r="G11" s="164">
        <v>110.4</v>
      </c>
      <c r="H11" s="27"/>
      <c r="I11" s="25"/>
    </row>
    <row r="12" spans="1:9" s="15" customFormat="1" ht="31.5" customHeight="1">
      <c r="A12" s="60" t="s">
        <v>5</v>
      </c>
      <c r="B12" s="26">
        <v>500</v>
      </c>
      <c r="C12" s="26">
        <v>539</v>
      </c>
      <c r="D12" s="162">
        <v>107.8</v>
      </c>
      <c r="E12" s="98">
        <v>309</v>
      </c>
      <c r="F12" s="96">
        <v>400</v>
      </c>
      <c r="G12" s="164">
        <v>129.4</v>
      </c>
      <c r="H12" s="27"/>
      <c r="I12" s="25"/>
    </row>
    <row r="13" spans="1:9" ht="51.75" customHeight="1">
      <c r="A13" s="60" t="s">
        <v>30</v>
      </c>
      <c r="B13" s="26">
        <v>10</v>
      </c>
      <c r="C13" s="26">
        <v>6</v>
      </c>
      <c r="D13" s="162">
        <v>60</v>
      </c>
      <c r="E13" s="98">
        <v>7</v>
      </c>
      <c r="F13" s="96">
        <v>4</v>
      </c>
      <c r="G13" s="164">
        <v>57.1</v>
      </c>
      <c r="H13" s="27"/>
      <c r="I13" s="25"/>
    </row>
    <row r="14" spans="1:9" ht="30.75" customHeight="1">
      <c r="A14" s="60" t="s">
        <v>6</v>
      </c>
      <c r="B14" s="26">
        <v>325</v>
      </c>
      <c r="C14" s="26">
        <v>274</v>
      </c>
      <c r="D14" s="162">
        <v>84.3</v>
      </c>
      <c r="E14" s="98">
        <v>204</v>
      </c>
      <c r="F14" s="96">
        <v>206</v>
      </c>
      <c r="G14" s="164">
        <v>101</v>
      </c>
      <c r="H14" s="27"/>
      <c r="I14" s="25"/>
    </row>
    <row r="15" spans="1:9" ht="66.75" customHeight="1">
      <c r="A15" s="60" t="s">
        <v>7</v>
      </c>
      <c r="B15" s="26">
        <v>440</v>
      </c>
      <c r="C15" s="26">
        <v>460</v>
      </c>
      <c r="D15" s="162">
        <v>104.5</v>
      </c>
      <c r="E15" s="98">
        <v>295</v>
      </c>
      <c r="F15" s="96">
        <v>353</v>
      </c>
      <c r="G15" s="164">
        <v>119.7</v>
      </c>
      <c r="H15" s="27"/>
      <c r="I15" s="25"/>
    </row>
    <row r="16" spans="1:9" ht="42.75" customHeight="1" thickBot="1">
      <c r="A16" s="61" t="s">
        <v>36</v>
      </c>
      <c r="B16" s="62">
        <v>244</v>
      </c>
      <c r="C16" s="62">
        <v>203</v>
      </c>
      <c r="D16" s="165">
        <v>83.2</v>
      </c>
      <c r="E16" s="99">
        <v>147</v>
      </c>
      <c r="F16" s="99">
        <v>142</v>
      </c>
      <c r="G16" s="166">
        <v>96.6</v>
      </c>
      <c r="H16" s="27"/>
      <c r="I16" s="25"/>
    </row>
    <row r="17" ht="12.75">
      <c r="B17" s="28"/>
    </row>
    <row r="18" ht="12.75">
      <c r="B18" s="28"/>
    </row>
    <row r="19" ht="12.75">
      <c r="B19" s="28"/>
    </row>
  </sheetData>
  <sheetProtection/>
  <mergeCells count="7">
    <mergeCell ref="A2:G2"/>
    <mergeCell ref="A3:G3"/>
    <mergeCell ref="B5:C5"/>
    <mergeCell ref="E5:F5"/>
    <mergeCell ref="D5:D6"/>
    <mergeCell ref="G5:G6"/>
    <mergeCell ref="A5:A6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29"/>
  <sheetViews>
    <sheetView tabSelected="1" view="pageBreakPreview" zoomScale="70" zoomScaleNormal="75" zoomScaleSheetLayoutView="70" zoomScalePageLayoutView="0" workbookViewId="0" topLeftCell="A14">
      <selection activeCell="H22" sqref="H22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5" width="8.8515625" style="6" customWidth="1"/>
    <col min="6" max="6" width="43.00390625" style="6" customWidth="1"/>
    <col min="7" max="16384" width="8.8515625" style="6" customWidth="1"/>
  </cols>
  <sheetData>
    <row r="1" spans="1:4" s="2" customFormat="1" ht="40.5" customHeight="1">
      <c r="A1" s="274" t="s">
        <v>213</v>
      </c>
      <c r="B1" s="274"/>
      <c r="C1" s="274"/>
      <c r="D1" s="274"/>
    </row>
    <row r="2" spans="1:4" s="2" customFormat="1" ht="19.5" customHeight="1">
      <c r="A2" s="210" t="s">
        <v>8</v>
      </c>
      <c r="B2" s="210"/>
      <c r="C2" s="210"/>
      <c r="D2" s="210"/>
    </row>
    <row r="3" spans="1:4" s="4" customFormat="1" ht="24" customHeight="1" thickBot="1">
      <c r="A3" s="3"/>
      <c r="B3" s="3"/>
      <c r="C3" s="3"/>
      <c r="D3" s="187" t="s">
        <v>117</v>
      </c>
    </row>
    <row r="4" spans="1:4" s="4" customFormat="1" ht="20.25" customHeight="1">
      <c r="A4" s="211"/>
      <c r="B4" s="275" t="s">
        <v>39</v>
      </c>
      <c r="C4" s="277" t="s">
        <v>40</v>
      </c>
      <c r="D4" s="279" t="s">
        <v>55</v>
      </c>
    </row>
    <row r="5" spans="1:4" s="4" customFormat="1" ht="59.25" customHeight="1">
      <c r="A5" s="212"/>
      <c r="B5" s="276"/>
      <c r="C5" s="278"/>
      <c r="D5" s="280"/>
    </row>
    <row r="6" spans="1:4" s="10" customFormat="1" ht="34.5" customHeight="1">
      <c r="A6" s="69" t="s">
        <v>32</v>
      </c>
      <c r="B6" s="93">
        <v>8730</v>
      </c>
      <c r="C6" s="118">
        <v>9644</v>
      </c>
      <c r="D6" s="70">
        <v>1.104696449026346</v>
      </c>
    </row>
    <row r="7" spans="1:4" s="10" customFormat="1" ht="24.75" customHeight="1">
      <c r="A7" s="69" t="s">
        <v>38</v>
      </c>
      <c r="B7" s="42" t="s">
        <v>41</v>
      </c>
      <c r="C7" s="41">
        <v>9334</v>
      </c>
      <c r="D7" s="70" t="s">
        <v>41</v>
      </c>
    </row>
    <row r="8" spans="1:4" s="10" customFormat="1" ht="31.5" customHeight="1">
      <c r="A8" s="71" t="s">
        <v>9</v>
      </c>
      <c r="B8" s="42"/>
      <c r="C8" s="43"/>
      <c r="D8" s="70"/>
    </row>
    <row r="9" spans="1:6" ht="54" customHeight="1">
      <c r="A9" s="18" t="s">
        <v>10</v>
      </c>
      <c r="B9" s="11">
        <v>5</v>
      </c>
      <c r="C9" s="11">
        <v>77</v>
      </c>
      <c r="D9" s="70">
        <v>15.4</v>
      </c>
      <c r="F9" s="14"/>
    </row>
    <row r="10" spans="1:6" ht="35.25" customHeight="1">
      <c r="A10" s="18" t="s">
        <v>11</v>
      </c>
      <c r="B10" s="11">
        <v>1</v>
      </c>
      <c r="C10" s="11">
        <v>31</v>
      </c>
      <c r="D10" s="70">
        <v>31</v>
      </c>
      <c r="F10" s="14"/>
    </row>
    <row r="11" spans="1:6" s="15" customFormat="1" ht="20.25" customHeight="1">
      <c r="A11" s="18" t="s">
        <v>12</v>
      </c>
      <c r="B11" s="11">
        <v>613</v>
      </c>
      <c r="C11" s="11">
        <v>885</v>
      </c>
      <c r="D11" s="70">
        <v>1.4437194127243067</v>
      </c>
      <c r="E11" s="6"/>
      <c r="F11" s="14"/>
    </row>
    <row r="12" spans="1:8" ht="36" customHeight="1">
      <c r="A12" s="18" t="s">
        <v>13</v>
      </c>
      <c r="B12" s="11">
        <v>151</v>
      </c>
      <c r="C12" s="11">
        <v>157</v>
      </c>
      <c r="D12" s="70">
        <v>1.0397350993377483</v>
      </c>
      <c r="F12" s="14"/>
      <c r="H12" s="16"/>
    </row>
    <row r="13" spans="1:6" ht="30" customHeight="1">
      <c r="A13" s="18" t="s">
        <v>14</v>
      </c>
      <c r="B13" s="11">
        <v>515</v>
      </c>
      <c r="C13" s="11">
        <v>32</v>
      </c>
      <c r="D13" s="70">
        <v>0.062135922330097085</v>
      </c>
      <c r="F13" s="14"/>
    </row>
    <row r="14" spans="1:6" ht="19.5" customHeight="1">
      <c r="A14" s="18" t="s">
        <v>15</v>
      </c>
      <c r="B14" s="11">
        <v>138</v>
      </c>
      <c r="C14" s="11">
        <v>254</v>
      </c>
      <c r="D14" s="70">
        <v>1.8405797101449275</v>
      </c>
      <c r="F14" s="44"/>
    </row>
    <row r="15" spans="1:6" ht="48.75" customHeight="1">
      <c r="A15" s="18" t="s">
        <v>16</v>
      </c>
      <c r="B15" s="11">
        <v>1002</v>
      </c>
      <c r="C15" s="11">
        <v>1901</v>
      </c>
      <c r="D15" s="70">
        <v>1.8972055888223553</v>
      </c>
      <c r="F15" s="14"/>
    </row>
    <row r="16" spans="1:6" ht="34.5" customHeight="1">
      <c r="A16" s="18" t="s">
        <v>17</v>
      </c>
      <c r="B16" s="11">
        <v>1006</v>
      </c>
      <c r="C16" s="11">
        <v>430</v>
      </c>
      <c r="D16" s="70">
        <v>0.4274353876739563</v>
      </c>
      <c r="F16" s="14"/>
    </row>
    <row r="17" spans="1:6" ht="35.25" customHeight="1">
      <c r="A17" s="18" t="s">
        <v>18</v>
      </c>
      <c r="B17" s="11">
        <v>98</v>
      </c>
      <c r="C17" s="11">
        <v>140</v>
      </c>
      <c r="D17" s="70">
        <v>1.4285714285714286</v>
      </c>
      <c r="F17" s="14"/>
    </row>
    <row r="18" spans="1:6" ht="24" customHeight="1">
      <c r="A18" s="18" t="s">
        <v>19</v>
      </c>
      <c r="B18" s="11">
        <v>60</v>
      </c>
      <c r="C18" s="11">
        <v>750</v>
      </c>
      <c r="D18" s="70">
        <v>12.5</v>
      </c>
      <c r="F18" s="14"/>
    </row>
    <row r="19" spans="1:6" ht="17.25" customHeight="1">
      <c r="A19" s="18" t="s">
        <v>20</v>
      </c>
      <c r="B19" s="11">
        <v>123</v>
      </c>
      <c r="C19" s="11">
        <v>1072</v>
      </c>
      <c r="D19" s="70">
        <v>8.715447154471544</v>
      </c>
      <c r="F19" s="14"/>
    </row>
    <row r="20" spans="1:6" ht="18" customHeight="1">
      <c r="A20" s="18" t="s">
        <v>21</v>
      </c>
      <c r="B20" s="11">
        <v>225</v>
      </c>
      <c r="C20" s="11">
        <v>212</v>
      </c>
      <c r="D20" s="70">
        <v>0.9422222222222222</v>
      </c>
      <c r="F20" s="14"/>
    </row>
    <row r="21" spans="1:6" ht="32.25" customHeight="1">
      <c r="A21" s="18" t="s">
        <v>22</v>
      </c>
      <c r="B21" s="11">
        <v>366</v>
      </c>
      <c r="C21" s="11">
        <v>681</v>
      </c>
      <c r="D21" s="70">
        <v>1.860655737704918</v>
      </c>
      <c r="F21" s="45"/>
    </row>
    <row r="22" spans="1:6" ht="35.25" customHeight="1">
      <c r="A22" s="18" t="s">
        <v>23</v>
      </c>
      <c r="B22" s="11">
        <v>1227</v>
      </c>
      <c r="C22" s="11">
        <v>451</v>
      </c>
      <c r="D22" s="70">
        <v>0.36756316218418905</v>
      </c>
      <c r="F22" s="14"/>
    </row>
    <row r="23" spans="1:6" ht="33" customHeight="1">
      <c r="A23" s="18" t="s">
        <v>24</v>
      </c>
      <c r="B23" s="11">
        <v>1394</v>
      </c>
      <c r="C23" s="11">
        <v>1469</v>
      </c>
      <c r="D23" s="70">
        <v>1.0538020086083213</v>
      </c>
      <c r="F23" s="14"/>
    </row>
    <row r="24" spans="1:6" ht="19.5" customHeight="1">
      <c r="A24" s="18" t="s">
        <v>25</v>
      </c>
      <c r="B24" s="11">
        <v>1068</v>
      </c>
      <c r="C24" s="11">
        <v>286</v>
      </c>
      <c r="D24" s="70">
        <v>0.26779026217228463</v>
      </c>
      <c r="F24" s="14"/>
    </row>
    <row r="25" spans="1:6" ht="30.75" customHeight="1">
      <c r="A25" s="18" t="s">
        <v>26</v>
      </c>
      <c r="B25" s="11">
        <v>568</v>
      </c>
      <c r="C25" s="11">
        <v>255</v>
      </c>
      <c r="D25" s="70">
        <v>0.448943661971831</v>
      </c>
      <c r="E25" s="109"/>
      <c r="F25" s="14"/>
    </row>
    <row r="26" spans="1:6" ht="30.75" customHeight="1">
      <c r="A26" s="18" t="s">
        <v>27</v>
      </c>
      <c r="B26" s="11">
        <v>149</v>
      </c>
      <c r="C26" s="11">
        <v>117</v>
      </c>
      <c r="D26" s="70">
        <v>0.785234899328859</v>
      </c>
      <c r="F26" s="14"/>
    </row>
    <row r="27" spans="1:6" ht="22.5" customHeight="1" thickBot="1">
      <c r="A27" s="19" t="s">
        <v>28</v>
      </c>
      <c r="B27" s="64">
        <v>21</v>
      </c>
      <c r="C27" s="64">
        <v>134</v>
      </c>
      <c r="D27" s="202">
        <v>6.380952380952381</v>
      </c>
      <c r="F27" s="14"/>
    </row>
    <row r="28" spans="1:6" ht="15.75">
      <c r="A28" s="7"/>
      <c r="B28" s="7"/>
      <c r="C28" s="7"/>
      <c r="D28" s="7"/>
      <c r="F28" s="14"/>
    </row>
    <row r="29" spans="1:4" ht="12.75">
      <c r="A29" s="7"/>
      <c r="B29" s="7"/>
      <c r="C29" s="7"/>
      <c r="D29" s="7"/>
    </row>
  </sheetData>
  <sheetProtection/>
  <mergeCells count="6"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2020-03-18T09:28:49Z</dcterms:modified>
  <cp:category/>
  <cp:version/>
  <cp:contentType/>
  <cp:contentStatus/>
</cp:coreProperties>
</file>