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tabRatio="633" activeTab="1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2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'1'!$A$1:$F$15</definedName>
    <definedName name="_xlnm.Print_Area" localSheetId="1">'2'!$A$1:$V$18</definedName>
    <definedName name="_xlnm.Print_Area" localSheetId="2">'п_3'!$A$1:$AJ$32</definedName>
    <definedName name="олд" localSheetId="0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<sst xmlns="http://schemas.openxmlformats.org/spreadsheetml/2006/main" count="136" uniqueCount="69">
  <si>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</si>
  <si>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</si>
  <si>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</si>
  <si>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</si>
  <si>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</si>
  <si>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</si>
  <si>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</si>
  <si>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</si>
  <si>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</si>
  <si>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</si>
  <si>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</si>
  <si>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</si>
  <si>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</si>
  <si>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</si>
  <si>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</si>
  <si>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</si>
  <si>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</si>
  <si>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</si>
  <si>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</si>
  <si>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</si>
  <si>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</si>
  <si>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</si>
  <si>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</si>
  <si>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</si>
  <si>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</si>
  <si>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</si>
  <si>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</si>
  <si>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</si>
  <si>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</si>
  <si>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</si>
  <si>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</si>
  <si>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</si>
  <si>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</si>
  <si>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</si>
  <si>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</si>
  <si>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</si>
  <si>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</si>
  <si>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</si>
  <si>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</si>
  <si>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</si>
  <si>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</si>
  <si>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</si>
  <si>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</si>
  <si>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</si>
  <si>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</si>
  <si>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</si>
  <si>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</si>
  <si>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</si>
  <si>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</si>
  <si>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</si>
  <si>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</si>
  <si>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</si>
  <si>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 xml:space="preserve">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</si>
  <si>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</si>
  <si>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</si>
  <si>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</si>
  <si>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</si>
  <si>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</si>
  <si>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</si>
  <si>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</si>
  <si>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</si>
  <si>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</si>
  <si>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</si>
  <si>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з них, отримували допомогу по безробіттю</t>
  </si>
  <si>
    <t xml:space="preserve">Надання послуг Київським міським центром зайнятості зареєстрованим безробітним та іншим категоріям громадян                                                                                              </t>
  </si>
  <si>
    <t xml:space="preserve">Надання послуг Київським міським центром зайнятості зареєстрованим безробітним та іншим категоріям громадян </t>
  </si>
  <si>
    <t>у січні 2020 р.  (за статтю)</t>
  </si>
  <si>
    <t>Станом на 1 лютого 2020 року:</t>
  </si>
  <si>
    <t>чолові-ки, %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</si>
</sst>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8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9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0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9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4" fillId="0" borderId="0" xfId="507" applyFont="1">
      <alignment/>
      <protection/>
    </xf>
    <xf numFmtId="0" fontId="50" fillId="0" borderId="0" xfId="507" applyFont="1" applyFill="1" applyAlignment="1">
      <alignment/>
      <protection/>
    </xf>
    <xf numFmtId="0" fontId="50" fillId="0" borderId="0" xfId="507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5" fillId="0" borderId="22" xfId="507" applyFont="1" applyBorder="1" applyAlignment="1">
      <alignment horizontal="center" vertical="center" wrapText="1"/>
      <protection/>
    </xf>
    <xf numFmtId="0" fontId="45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9" fontId="21" fillId="50" borderId="3" xfId="507" applyNumberFormat="1" applyFont="1" applyFill="1" applyBorder="1" applyAlignment="1">
      <alignment horizontal="center" vertical="center" wrapText="1"/>
      <protection/>
    </xf>
    <xf numFmtId="189" fontId="52" fillId="50" borderId="3" xfId="507" applyNumberFormat="1" applyFont="1" applyFill="1" applyBorder="1" applyAlignment="1">
      <alignment horizontal="center"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9" fontId="21" fillId="0" borderId="3" xfId="500" applyNumberFormat="1" applyFont="1" applyFill="1" applyBorder="1" applyAlignment="1">
      <alignment horizontal="center" vertical="center" wrapText="1"/>
      <protection/>
    </xf>
    <xf numFmtId="190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0" fontId="53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6" fillId="50" borderId="3" xfId="503" applyNumberFormat="1" applyFont="1" applyFill="1" applyBorder="1" applyAlignment="1" applyProtection="1">
      <alignment horizontal="center" vertical="center"/>
      <protection/>
    </xf>
    <xf numFmtId="3" fontId="53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10" applyFont="1" applyFill="1" applyBorder="1" applyAlignment="1">
      <alignment horizontal="left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6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1" fontId="55" fillId="0" borderId="0" xfId="503" applyNumberFormat="1" applyFont="1" applyFill="1" applyBorder="1" applyAlignment="1" applyProtection="1">
      <alignment/>
      <protection locked="0"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8" fillId="0" borderId="0" xfId="508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9" fillId="0" borderId="3" xfId="503" applyNumberFormat="1" applyFont="1" applyFill="1" applyBorder="1" applyAlignment="1" applyProtection="1">
      <alignment horizontal="center" vertical="center"/>
      <protection locked="0"/>
    </xf>
    <xf numFmtId="1" fontId="59" fillId="0" borderId="0" xfId="503" applyNumberFormat="1" applyFont="1" applyFill="1" applyBorder="1" applyAlignment="1" applyProtection="1">
      <alignment/>
      <protection locked="0"/>
    </xf>
    <xf numFmtId="1" fontId="60" fillId="0" borderId="0" xfId="503" applyNumberFormat="1" applyFont="1" applyFill="1" applyBorder="1" applyAlignment="1" applyProtection="1">
      <alignment/>
      <protection locked="0"/>
    </xf>
    <xf numFmtId="189" fontId="53" fillId="50" borderId="3" xfId="503" applyNumberFormat="1" applyFont="1" applyFill="1" applyBorder="1" applyAlignment="1" applyProtection="1">
      <alignment horizontal="center" vertical="center"/>
      <protection/>
    </xf>
    <xf numFmtId="1" fontId="31" fillId="0" borderId="0" xfId="503" applyNumberFormat="1" applyFont="1" applyFill="1" applyBorder="1" applyAlignment="1" applyProtection="1">
      <alignment/>
      <protection locked="0"/>
    </xf>
    <xf numFmtId="1" fontId="61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503" applyNumberFormat="1" applyFont="1" applyFill="1" applyBorder="1" applyAlignment="1" applyProtection="1">
      <alignment horizontal="center" vertical="center"/>
      <protection/>
    </xf>
    <xf numFmtId="1" fontId="48" fillId="0" borderId="0" xfId="509" applyNumberFormat="1" applyFont="1" applyFill="1">
      <alignment/>
      <protection/>
    </xf>
    <xf numFmtId="1" fontId="53" fillId="50" borderId="3" xfId="503" applyNumberFormat="1" applyFont="1" applyFill="1" applyBorder="1" applyAlignment="1" applyProtection="1">
      <alignment horizontal="center" vertical="center"/>
      <protection/>
    </xf>
    <xf numFmtId="189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5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0" borderId="3" xfId="505" applyNumberFormat="1" applyFont="1" applyFill="1" applyBorder="1" applyAlignment="1">
      <alignment horizontal="center" vertical="center" wrapText="1"/>
      <protection/>
    </xf>
    <xf numFmtId="189" fontId="63" fillId="50" borderId="3" xfId="503" applyNumberFormat="1" applyFont="1" applyFill="1" applyBorder="1" applyAlignment="1" applyProtection="1">
      <alignment horizontal="center" vertical="center"/>
      <protection/>
    </xf>
    <xf numFmtId="3" fontId="60" fillId="50" borderId="3" xfId="503" applyNumberFormat="1" applyFont="1" applyFill="1" applyBorder="1" applyAlignment="1" applyProtection="1">
      <alignment horizontal="center" vertical="center"/>
      <protection locked="0"/>
    </xf>
    <xf numFmtId="189" fontId="63" fillId="50" borderId="3" xfId="503" applyNumberFormat="1" applyFont="1" applyFill="1" applyBorder="1" applyAlignment="1" applyProtection="1">
      <alignment horizontal="center" vertical="center"/>
      <protection locked="0"/>
    </xf>
    <xf numFmtId="3" fontId="60" fillId="50" borderId="3" xfId="503" applyNumberFormat="1" applyFont="1" applyFill="1" applyBorder="1" applyAlignment="1" applyProtection="1">
      <alignment horizontal="center" vertical="center"/>
      <protection/>
    </xf>
    <xf numFmtId="1" fontId="60" fillId="0" borderId="0" xfId="503" applyNumberFormat="1" applyFont="1" applyFill="1" applyBorder="1" applyAlignment="1" applyProtection="1">
      <alignment horizontal="center" vertical="center"/>
      <protection locked="0"/>
    </xf>
    <xf numFmtId="0" fontId="60" fillId="0" borderId="3" xfId="505" applyFont="1" applyFill="1" applyBorder="1" applyAlignment="1">
      <alignment horizontal="left" vertical="center" wrapText="1"/>
      <protection/>
    </xf>
    <xf numFmtId="1" fontId="22" fillId="0" borderId="3" xfId="503" applyNumberFormat="1" applyFont="1" applyFill="1" applyBorder="1" applyAlignment="1" applyProtection="1">
      <alignment horizontal="left" vertical="top" wrapText="1" shrinkToFit="1"/>
      <protection locked="0"/>
    </xf>
    <xf numFmtId="1" fontId="47" fillId="50" borderId="0" xfId="503" applyNumberFormat="1" applyFont="1" applyFill="1" applyBorder="1" applyAlignment="1" applyProtection="1">
      <alignment vertical="center"/>
      <protection locked="0"/>
    </xf>
    <xf numFmtId="1" fontId="31" fillId="50" borderId="0" xfId="503" applyNumberFormat="1" applyFont="1" applyFill="1" applyBorder="1" applyAlignment="1" applyProtection="1">
      <alignment horizontal="right" vertical="center"/>
      <protection locked="0"/>
    </xf>
    <xf numFmtId="1" fontId="31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0" borderId="0" xfId="503" applyNumberFormat="1" applyFont="1" applyFill="1" applyAlignment="1" applyProtection="1">
      <alignment horizontal="center" vertical="center"/>
      <protection locked="0"/>
    </xf>
    <xf numFmtId="3" fontId="62" fillId="0" borderId="3" xfId="503" applyNumberFormat="1" applyFont="1" applyFill="1" applyBorder="1" applyAlignment="1" applyProtection="1">
      <alignment horizontal="center" vertical="center" wrapText="1" shrinkToFit="1"/>
      <protection locked="0"/>
    </xf>
    <xf numFmtId="190" fontId="62" fillId="0" borderId="3" xfId="509" applyNumberFormat="1" applyFont="1" applyFill="1" applyBorder="1" applyAlignment="1">
      <alignment horizontal="center" vertical="center"/>
      <protection/>
    </xf>
    <xf numFmtId="190" fontId="62" fillId="50" borderId="3" xfId="503" applyNumberFormat="1" applyFont="1" applyFill="1" applyBorder="1" applyAlignment="1" applyProtection="1">
      <alignment horizontal="center" vertical="center"/>
      <protection locked="0"/>
    </xf>
    <xf numFmtId="1" fontId="62" fillId="50" borderId="3" xfId="503" applyNumberFormat="1" applyFont="1" applyFill="1" applyBorder="1" applyAlignment="1" applyProtection="1">
      <alignment horizontal="center" vertical="center"/>
      <protection locked="0"/>
    </xf>
    <xf numFmtId="190" fontId="62" fillId="0" borderId="3" xfId="503" applyNumberFormat="1" applyFont="1" applyFill="1" applyBorder="1" applyAlignment="1" applyProtection="1">
      <alignment horizontal="center" vertical="center"/>
      <protection locked="0"/>
    </xf>
    <xf numFmtId="189" fontId="62" fillId="0" borderId="3" xfId="503" applyNumberFormat="1" applyFont="1" applyFill="1" applyBorder="1" applyAlignment="1" applyProtection="1">
      <alignment horizontal="center" vertical="center"/>
      <protection locked="0"/>
    </xf>
    <xf numFmtId="189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8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2" fillId="50" borderId="3" xfId="503" applyNumberFormat="1" applyFont="1" applyFill="1" applyBorder="1" applyAlignment="1" applyProtection="1">
      <alignment horizontal="center" vertical="center"/>
      <protection locked="0"/>
    </xf>
    <xf numFmtId="3" fontId="21" fillId="0" borderId="3" xfId="508" applyNumberFormat="1" applyFont="1" applyFill="1" applyBorder="1" applyAlignment="1">
      <alignment horizontal="center" vertical="center" wrapText="1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 locked="0"/>
    </xf>
    <xf numFmtId="1" fontId="58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3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>
      <alignment/>
      <protection/>
    </xf>
    <xf numFmtId="0" fontId="32" fillId="0" borderId="0" xfId="507" applyFont="1" applyFill="1" applyAlignment="1">
      <alignment horizontal="center" vertical="center" wrapText="1"/>
      <protection/>
    </xf>
    <xf numFmtId="0" fontId="32" fillId="0" borderId="0" xfId="507" applyFont="1" applyFill="1" applyAlignment="1">
      <alignment horizontal="center"/>
      <protection/>
    </xf>
    <xf numFmtId="0" fontId="49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12.01.2015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view="pageBreakPreview" zoomScale="76" zoomScaleNormal="70" zoomScaleSheetLayoutView="76" zoomScalePageLayoutView="0" workbookViewId="0" topLeftCell="A6">
      <selection activeCell="E8" sqref="E8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252" width="9.140625" style="21" customWidth="1"/>
    <col min="253" max="253" width="54.28125" style="21" customWidth="1"/>
    <col min="254" max="16384" width="0" style="21" hidden="1" customWidth="1"/>
  </cols>
  <sheetData>
    <row r="1" ht="22.5">
      <c r="F1" s="106"/>
    </row>
    <row r="2" spans="1:6" ht="58.5" customHeight="1">
      <c r="A2" s="107" t="s">
        <v>64</v>
      </c>
      <c r="B2" s="107"/>
      <c r="C2" s="107"/>
      <c r="D2" s="107"/>
      <c r="E2" s="107"/>
      <c r="F2" s="107"/>
    </row>
    <row r="3" spans="1:6" s="22" customFormat="1" ht="21" customHeight="1">
      <c r="A3" s="108" t="s">
        <v>66</v>
      </c>
      <c r="B3" s="108"/>
      <c r="C3" s="108"/>
      <c r="D3" s="108"/>
      <c r="E3" s="108"/>
      <c r="F3" s="108"/>
    </row>
    <row r="4" spans="1:6" ht="18" customHeight="1">
      <c r="A4" s="23"/>
      <c r="B4" s="23"/>
      <c r="C4" s="23"/>
      <c r="D4" s="23"/>
      <c r="E4" s="23"/>
      <c r="F4" s="24" t="s">
        <v>52</v>
      </c>
    </row>
    <row r="5" spans="1:6" s="30" customFormat="1" ht="57" customHeight="1">
      <c r="A5" s="25" t="s">
        <v>36</v>
      </c>
      <c r="B5" s="26" t="s">
        <v>37</v>
      </c>
      <c r="C5" s="27" t="s">
        <v>2</v>
      </c>
      <c r="D5" s="28" t="s">
        <v>38</v>
      </c>
      <c r="E5" s="27" t="s">
        <v>0</v>
      </c>
      <c r="F5" s="29" t="s">
        <v>39</v>
      </c>
    </row>
    <row r="6" spans="1:6" s="61" customFormat="1" ht="17.25" customHeight="1">
      <c r="A6" s="59" t="s">
        <v>1</v>
      </c>
      <c r="B6" s="59">
        <v>1</v>
      </c>
      <c r="C6" s="60">
        <v>2</v>
      </c>
      <c r="D6" s="59">
        <v>3</v>
      </c>
      <c r="E6" s="60">
        <v>4</v>
      </c>
      <c r="F6" s="59">
        <v>5</v>
      </c>
    </row>
    <row r="7" spans="1:6" s="31" customFormat="1" ht="33.75" customHeight="1">
      <c r="A7" s="32" t="s">
        <v>40</v>
      </c>
      <c r="B7" s="102">
        <v>10794</v>
      </c>
      <c r="C7" s="95">
        <v>4394</v>
      </c>
      <c r="D7" s="33">
        <v>40.707800629979616</v>
      </c>
      <c r="E7" s="98">
        <v>6400</v>
      </c>
      <c r="F7" s="34">
        <v>59.292199370020384</v>
      </c>
    </row>
    <row r="8" spans="1:6" s="31" customFormat="1" ht="46.5" customHeight="1">
      <c r="A8" s="35" t="s">
        <v>44</v>
      </c>
      <c r="B8" s="96">
        <v>984</v>
      </c>
      <c r="C8" s="95">
        <v>477</v>
      </c>
      <c r="D8" s="33">
        <v>48.47560975609756</v>
      </c>
      <c r="E8" s="98">
        <v>507</v>
      </c>
      <c r="F8" s="34">
        <v>51.52439024390244</v>
      </c>
    </row>
    <row r="9" spans="1:6" s="31" customFormat="1" ht="34.5" customHeight="1">
      <c r="A9" s="36" t="s">
        <v>41</v>
      </c>
      <c r="B9" s="97">
        <v>237</v>
      </c>
      <c r="C9" s="95">
        <v>79</v>
      </c>
      <c r="D9" s="33">
        <v>33.33333333333333</v>
      </c>
      <c r="E9" s="98">
        <v>158</v>
      </c>
      <c r="F9" s="34">
        <v>66.66666666666666</v>
      </c>
    </row>
    <row r="10" spans="1:6" s="31" customFormat="1" ht="62.25" customHeight="1">
      <c r="A10" s="36" t="s">
        <v>5</v>
      </c>
      <c r="B10" s="97">
        <v>10</v>
      </c>
      <c r="C10" s="95">
        <v>3</v>
      </c>
      <c r="D10" s="33">
        <v>30</v>
      </c>
      <c r="E10" s="98">
        <v>7</v>
      </c>
      <c r="F10" s="34">
        <v>70</v>
      </c>
    </row>
    <row r="11" spans="1:6" s="37" customFormat="1" ht="48.75" customHeight="1">
      <c r="A11" s="36" t="s">
        <v>42</v>
      </c>
      <c r="B11" s="97">
        <v>6176</v>
      </c>
      <c r="C11" s="95">
        <v>2496</v>
      </c>
      <c r="D11" s="33">
        <v>40.41450777202073</v>
      </c>
      <c r="E11" s="98">
        <v>3680</v>
      </c>
      <c r="F11" s="34">
        <v>59.58549222797927</v>
      </c>
    </row>
    <row r="12" spans="1:6" s="37" customFormat="1" ht="27" customHeight="1">
      <c r="A12" s="109" t="s">
        <v>67</v>
      </c>
      <c r="B12" s="110"/>
      <c r="C12" s="110"/>
      <c r="D12" s="110"/>
      <c r="E12" s="110"/>
      <c r="F12" s="111"/>
    </row>
    <row r="13" spans="1:6" s="37" customFormat="1" ht="48.75" customHeight="1">
      <c r="A13" s="25" t="s">
        <v>36</v>
      </c>
      <c r="B13" s="26" t="s">
        <v>37</v>
      </c>
      <c r="C13" s="27" t="s">
        <v>2</v>
      </c>
      <c r="D13" s="28" t="s">
        <v>38</v>
      </c>
      <c r="E13" s="27" t="s">
        <v>0</v>
      </c>
      <c r="F13" s="29" t="s">
        <v>39</v>
      </c>
    </row>
    <row r="14" spans="1:6" ht="33.75" customHeight="1">
      <c r="A14" s="38" t="s">
        <v>45</v>
      </c>
      <c r="B14" s="99">
        <v>9490</v>
      </c>
      <c r="C14" s="100">
        <v>3891</v>
      </c>
      <c r="D14" s="39">
        <v>41.00105374077977</v>
      </c>
      <c r="E14" s="100">
        <v>5599</v>
      </c>
      <c r="F14" s="40">
        <v>58.99894625922023</v>
      </c>
    </row>
    <row r="15" spans="1:6" ht="40.5" customHeight="1">
      <c r="A15" s="38" t="s">
        <v>63</v>
      </c>
      <c r="B15" s="99">
        <v>8356</v>
      </c>
      <c r="C15" s="100">
        <v>3440</v>
      </c>
      <c r="D15" s="39">
        <v>41.168022977501195</v>
      </c>
      <c r="E15" s="100">
        <v>4916</v>
      </c>
      <c r="F15" s="40">
        <v>58.831977022498805</v>
      </c>
    </row>
  </sheetData>
  <sheetProtection/>
  <mergeCells count="3">
    <mergeCell ref="A2:F2"/>
    <mergeCell ref="A3:F3"/>
    <mergeCell ref="A12:F12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tabSelected="1" view="pageBreakPreview" zoomScale="70" zoomScaleNormal="85" zoomScaleSheetLayoutView="70" zoomScalePageLayoutView="0" workbookViewId="0" topLeftCell="A1">
      <selection activeCell="L10" sqref="L10:M10"/>
    </sheetView>
  </sheetViews>
  <sheetFormatPr defaultColWidth="9.140625" defaultRowHeight="15"/>
  <cols>
    <col min="1" max="1" width="21.8515625" style="15" customWidth="1"/>
    <col min="2" max="2" width="9.140625" style="14" customWidth="1"/>
    <col min="3" max="3" width="9.140625" style="7" customWidth="1"/>
    <col min="4" max="7" width="9.140625" style="6" customWidth="1"/>
    <col min="8" max="8" width="8.28125" style="85" customWidth="1"/>
    <col min="9" max="9" width="7.7109375" style="7" customWidth="1"/>
    <col min="10" max="10" width="9.140625" style="6" customWidth="1"/>
    <col min="11" max="11" width="9.140625" style="85" customWidth="1"/>
    <col min="12" max="12" width="9.28125" style="7" customWidth="1"/>
    <col min="13" max="13" width="11.140625" style="6" customWidth="1"/>
    <col min="14" max="14" width="8.7109375" style="85" customWidth="1"/>
    <col min="15" max="15" width="9.140625" style="7" customWidth="1"/>
    <col min="16" max="16" width="8.140625" style="6" customWidth="1"/>
    <col min="17" max="17" width="9.140625" style="85" customWidth="1"/>
    <col min="18" max="18" width="9.140625" style="7" customWidth="1"/>
    <col min="19" max="19" width="9.140625" style="6" customWidth="1"/>
    <col min="20" max="20" width="8.140625" style="6" customWidth="1"/>
    <col min="21" max="21" width="9.140625" style="6" customWidth="1"/>
    <col min="22" max="22" width="8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ht="23.25">
      <c r="U1" s="106"/>
    </row>
    <row r="2" spans="1:22" s="1" customFormat="1" ht="36.75" customHeight="1">
      <c r="A2" s="115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2" s="1" customFormat="1" ht="25.5" customHeight="1">
      <c r="A3" s="124" t="str">
        <f>1!A3:F3</f>
        <v>у січні 2020 р.  (за статтю)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1" s="1" customFormat="1" ht="12.75" customHeight="1">
      <c r="A4" s="17"/>
      <c r="B4" s="13"/>
      <c r="C4" s="10"/>
      <c r="D4" s="11"/>
      <c r="E4" s="11"/>
      <c r="F4" s="11"/>
      <c r="G4" s="11"/>
      <c r="H4" s="84"/>
      <c r="I4" s="10"/>
      <c r="J4" s="3"/>
      <c r="K4" s="87"/>
      <c r="L4" s="10"/>
      <c r="M4" s="11"/>
      <c r="N4" s="86"/>
      <c r="O4" s="10"/>
      <c r="P4" s="11"/>
      <c r="Q4" s="84"/>
      <c r="R4" s="4"/>
      <c r="S4" s="4"/>
      <c r="T4" s="4"/>
      <c r="U4" s="116"/>
    </row>
    <row r="5" spans="1:22" s="18" customFormat="1" ht="79.5" customHeight="1">
      <c r="A5" s="117"/>
      <c r="B5" s="112" t="s">
        <v>3</v>
      </c>
      <c r="C5" s="113"/>
      <c r="D5" s="114"/>
      <c r="E5" s="112" t="s">
        <v>46</v>
      </c>
      <c r="F5" s="113"/>
      <c r="G5" s="114"/>
      <c r="H5" s="112" t="s">
        <v>4</v>
      </c>
      <c r="I5" s="113"/>
      <c r="J5" s="114"/>
      <c r="K5" s="112" t="s">
        <v>5</v>
      </c>
      <c r="L5" s="113"/>
      <c r="M5" s="114"/>
      <c r="N5" s="112" t="s">
        <v>34</v>
      </c>
      <c r="O5" s="113"/>
      <c r="P5" s="114"/>
      <c r="Q5" s="121" t="s">
        <v>6</v>
      </c>
      <c r="R5" s="122"/>
      <c r="S5" s="123"/>
      <c r="T5" s="118" t="s">
        <v>35</v>
      </c>
      <c r="U5" s="119"/>
      <c r="V5" s="120"/>
    </row>
    <row r="6" spans="1:23" s="16" customFormat="1" ht="33.75" customHeight="1">
      <c r="A6" s="117"/>
      <c r="B6" s="103" t="s">
        <v>7</v>
      </c>
      <c r="C6" s="104" t="s">
        <v>68</v>
      </c>
      <c r="D6" s="104" t="s">
        <v>43</v>
      </c>
      <c r="E6" s="105" t="s">
        <v>7</v>
      </c>
      <c r="F6" s="104" t="s">
        <v>68</v>
      </c>
      <c r="G6" s="104" t="s">
        <v>43</v>
      </c>
      <c r="H6" s="105" t="s">
        <v>7</v>
      </c>
      <c r="I6" s="104" t="s">
        <v>68</v>
      </c>
      <c r="J6" s="104" t="s">
        <v>43</v>
      </c>
      <c r="K6" s="105" t="s">
        <v>7</v>
      </c>
      <c r="L6" s="104" t="s">
        <v>68</v>
      </c>
      <c r="M6" s="104" t="s">
        <v>43</v>
      </c>
      <c r="N6" s="105" t="s">
        <v>7</v>
      </c>
      <c r="O6" s="104" t="s">
        <v>68</v>
      </c>
      <c r="P6" s="104" t="s">
        <v>43</v>
      </c>
      <c r="Q6" s="105" t="s">
        <v>7</v>
      </c>
      <c r="R6" s="104" t="s">
        <v>68</v>
      </c>
      <c r="S6" s="104" t="s">
        <v>43</v>
      </c>
      <c r="T6" s="105" t="s">
        <v>7</v>
      </c>
      <c r="U6" s="104" t="s">
        <v>68</v>
      </c>
      <c r="V6" s="104" t="s">
        <v>43</v>
      </c>
      <c r="W6" s="55"/>
    </row>
    <row r="7" spans="1:22" s="58" customFormat="1" ht="9.75" customHeight="1">
      <c r="A7" s="56" t="s">
        <v>1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</row>
    <row r="8" spans="1:22" s="81" customFormat="1" ht="18.75" customHeight="1">
      <c r="A8" s="82" t="s">
        <v>32</v>
      </c>
      <c r="B8" s="76">
        <v>10794</v>
      </c>
      <c r="C8" s="77">
        <v>40.7</v>
      </c>
      <c r="D8" s="77">
        <v>59.3</v>
      </c>
      <c r="E8" s="78">
        <v>984</v>
      </c>
      <c r="F8" s="77">
        <v>48.5</v>
      </c>
      <c r="G8" s="77">
        <v>51.5</v>
      </c>
      <c r="H8" s="78">
        <v>237</v>
      </c>
      <c r="I8" s="79">
        <v>33.3</v>
      </c>
      <c r="J8" s="79">
        <v>66.7</v>
      </c>
      <c r="K8" s="78">
        <v>10</v>
      </c>
      <c r="L8" s="79">
        <v>30</v>
      </c>
      <c r="M8" s="77">
        <v>70</v>
      </c>
      <c r="N8" s="80">
        <v>6176</v>
      </c>
      <c r="O8" s="77">
        <v>40.4</v>
      </c>
      <c r="P8" s="77">
        <v>59.6</v>
      </c>
      <c r="Q8" s="80">
        <v>9490</v>
      </c>
      <c r="R8" s="79">
        <v>41</v>
      </c>
      <c r="S8" s="79">
        <v>59</v>
      </c>
      <c r="T8" s="78">
        <v>8356</v>
      </c>
      <c r="U8" s="79">
        <v>41.2</v>
      </c>
      <c r="V8" s="79">
        <v>58.8</v>
      </c>
    </row>
    <row r="9" spans="1:22" ht="31.5" customHeight="1">
      <c r="A9" s="83" t="s">
        <v>53</v>
      </c>
      <c r="B9" s="88">
        <v>1180</v>
      </c>
      <c r="C9" s="89">
        <v>40</v>
      </c>
      <c r="D9" s="90">
        <v>60</v>
      </c>
      <c r="E9" s="91">
        <v>114</v>
      </c>
      <c r="F9" s="90">
        <v>39.5</v>
      </c>
      <c r="G9" s="90">
        <v>60.5</v>
      </c>
      <c r="H9" s="91">
        <v>10</v>
      </c>
      <c r="I9" s="92">
        <v>70</v>
      </c>
      <c r="J9" s="90">
        <v>30</v>
      </c>
      <c r="K9" s="91">
        <v>1</v>
      </c>
      <c r="L9" s="92">
        <v>0</v>
      </c>
      <c r="M9" s="90">
        <v>100</v>
      </c>
      <c r="N9" s="91">
        <v>714</v>
      </c>
      <c r="O9" s="93">
        <v>40.1</v>
      </c>
      <c r="P9" s="94">
        <v>59.9</v>
      </c>
      <c r="Q9" s="101">
        <v>1020</v>
      </c>
      <c r="R9" s="92">
        <v>40.6</v>
      </c>
      <c r="S9" s="90">
        <v>59.4</v>
      </c>
      <c r="T9" s="91">
        <v>868</v>
      </c>
      <c r="U9" s="90">
        <v>39.9</v>
      </c>
      <c r="V9" s="92">
        <v>60.1</v>
      </c>
    </row>
    <row r="10" spans="1:22" ht="32.25" customHeight="1">
      <c r="A10" s="83" t="s">
        <v>54</v>
      </c>
      <c r="B10" s="88">
        <v>1626</v>
      </c>
      <c r="C10" s="89">
        <v>40</v>
      </c>
      <c r="D10" s="90">
        <v>60</v>
      </c>
      <c r="E10" s="91">
        <v>187</v>
      </c>
      <c r="F10" s="90">
        <v>41.2</v>
      </c>
      <c r="G10" s="90">
        <v>58.8</v>
      </c>
      <c r="H10" s="91">
        <v>38</v>
      </c>
      <c r="I10" s="92">
        <v>31.599999999999994</v>
      </c>
      <c r="J10" s="90">
        <v>68.4</v>
      </c>
      <c r="K10" s="91">
        <v>0</v>
      </c>
      <c r="L10" s="91">
        <v>0</v>
      </c>
      <c r="M10" s="91">
        <v>0</v>
      </c>
      <c r="N10" s="91">
        <v>753</v>
      </c>
      <c r="O10" s="93">
        <v>40.6</v>
      </c>
      <c r="P10" s="94">
        <v>59.4</v>
      </c>
      <c r="Q10" s="101">
        <v>1459</v>
      </c>
      <c r="R10" s="92">
        <v>40.4</v>
      </c>
      <c r="S10" s="90">
        <v>59.6</v>
      </c>
      <c r="T10" s="91">
        <v>1332</v>
      </c>
      <c r="U10" s="90">
        <v>40.7</v>
      </c>
      <c r="V10" s="92">
        <v>59.3</v>
      </c>
    </row>
    <row r="11" spans="1:22" ht="31.5" customHeight="1">
      <c r="A11" s="83" t="s">
        <v>55</v>
      </c>
      <c r="B11" s="88">
        <v>1175</v>
      </c>
      <c r="C11" s="89">
        <v>42.7</v>
      </c>
      <c r="D11" s="90">
        <v>57.3</v>
      </c>
      <c r="E11" s="91">
        <v>113</v>
      </c>
      <c r="F11" s="90">
        <v>58.4</v>
      </c>
      <c r="G11" s="90">
        <v>41.6</v>
      </c>
      <c r="H11" s="91">
        <v>42</v>
      </c>
      <c r="I11" s="92">
        <v>23.799999999999997</v>
      </c>
      <c r="J11" s="90">
        <v>76.2</v>
      </c>
      <c r="K11" s="91">
        <v>2</v>
      </c>
      <c r="L11" s="92">
        <v>0</v>
      </c>
      <c r="M11" s="90">
        <v>100</v>
      </c>
      <c r="N11" s="91">
        <v>611</v>
      </c>
      <c r="O11" s="93">
        <v>41.4</v>
      </c>
      <c r="P11" s="94">
        <v>58.6</v>
      </c>
      <c r="Q11" s="101">
        <v>1038</v>
      </c>
      <c r="R11" s="92">
        <v>43.7</v>
      </c>
      <c r="S11" s="90">
        <v>56.3</v>
      </c>
      <c r="T11" s="91">
        <v>905</v>
      </c>
      <c r="U11" s="90">
        <v>43.5</v>
      </c>
      <c r="V11" s="92">
        <v>56.5</v>
      </c>
    </row>
    <row r="12" spans="1:22" ht="30.75" customHeight="1">
      <c r="A12" s="83" t="s">
        <v>56</v>
      </c>
      <c r="B12" s="88">
        <v>1178</v>
      </c>
      <c r="C12" s="89">
        <v>39.6</v>
      </c>
      <c r="D12" s="90">
        <v>60.4</v>
      </c>
      <c r="E12" s="91">
        <v>131</v>
      </c>
      <c r="F12" s="90">
        <v>51.9</v>
      </c>
      <c r="G12" s="90">
        <v>48.1</v>
      </c>
      <c r="H12" s="91">
        <v>13</v>
      </c>
      <c r="I12" s="92">
        <v>53.8</v>
      </c>
      <c r="J12" s="90">
        <v>46.2</v>
      </c>
      <c r="K12" s="91">
        <v>0</v>
      </c>
      <c r="L12" s="91">
        <v>0</v>
      </c>
      <c r="M12" s="91">
        <v>0</v>
      </c>
      <c r="N12" s="91">
        <v>590</v>
      </c>
      <c r="O12" s="93">
        <v>39.2</v>
      </c>
      <c r="P12" s="94">
        <v>60.8</v>
      </c>
      <c r="Q12" s="101">
        <v>1024</v>
      </c>
      <c r="R12" s="92">
        <v>39</v>
      </c>
      <c r="S12" s="90">
        <v>61</v>
      </c>
      <c r="T12" s="91">
        <v>905</v>
      </c>
      <c r="U12" s="90">
        <v>39.1</v>
      </c>
      <c r="V12" s="92">
        <v>60.9</v>
      </c>
    </row>
    <row r="13" spans="1:22" ht="32.25" customHeight="1">
      <c r="A13" s="83" t="s">
        <v>57</v>
      </c>
      <c r="B13" s="88">
        <v>1550</v>
      </c>
      <c r="C13" s="89">
        <v>41.7</v>
      </c>
      <c r="D13" s="90">
        <v>58.3</v>
      </c>
      <c r="E13" s="91">
        <v>102</v>
      </c>
      <c r="F13" s="90">
        <v>52</v>
      </c>
      <c r="G13" s="90">
        <v>48</v>
      </c>
      <c r="H13" s="91">
        <v>16</v>
      </c>
      <c r="I13" s="92">
        <v>37.5</v>
      </c>
      <c r="J13" s="90">
        <v>62.5</v>
      </c>
      <c r="K13" s="91">
        <v>0</v>
      </c>
      <c r="L13" s="91">
        <v>0</v>
      </c>
      <c r="M13" s="91">
        <v>0</v>
      </c>
      <c r="N13" s="91">
        <v>792</v>
      </c>
      <c r="O13" s="93">
        <v>41.3</v>
      </c>
      <c r="P13" s="94">
        <v>58.7</v>
      </c>
      <c r="Q13" s="101">
        <v>1359</v>
      </c>
      <c r="R13" s="92">
        <v>41.7</v>
      </c>
      <c r="S13" s="90">
        <v>58.3</v>
      </c>
      <c r="T13" s="91">
        <v>1178</v>
      </c>
      <c r="U13" s="90">
        <v>42.4</v>
      </c>
      <c r="V13" s="92">
        <v>57.6</v>
      </c>
    </row>
    <row r="14" spans="1:22" ht="32.25" customHeight="1">
      <c r="A14" s="83" t="s">
        <v>58</v>
      </c>
      <c r="B14" s="88">
        <v>1282</v>
      </c>
      <c r="C14" s="89">
        <v>40.2</v>
      </c>
      <c r="D14" s="90">
        <v>59.8</v>
      </c>
      <c r="E14" s="91">
        <v>99</v>
      </c>
      <c r="F14" s="90">
        <v>58.6</v>
      </c>
      <c r="G14" s="90">
        <v>41.4</v>
      </c>
      <c r="H14" s="91">
        <v>49</v>
      </c>
      <c r="I14" s="92">
        <v>20.400000000000006</v>
      </c>
      <c r="J14" s="90">
        <v>79.6</v>
      </c>
      <c r="K14" s="91">
        <v>1</v>
      </c>
      <c r="L14" s="92">
        <v>100</v>
      </c>
      <c r="M14" s="90">
        <v>0</v>
      </c>
      <c r="N14" s="91">
        <v>473</v>
      </c>
      <c r="O14" s="93">
        <v>39.7</v>
      </c>
      <c r="P14" s="94">
        <v>60.3</v>
      </c>
      <c r="Q14" s="101">
        <v>1128</v>
      </c>
      <c r="R14" s="92">
        <v>40.3</v>
      </c>
      <c r="S14" s="90">
        <v>59.7</v>
      </c>
      <c r="T14" s="91">
        <v>1000</v>
      </c>
      <c r="U14" s="90">
        <v>41.2</v>
      </c>
      <c r="V14" s="92">
        <v>58.8</v>
      </c>
    </row>
    <row r="15" spans="1:22" ht="32.25" customHeight="1">
      <c r="A15" s="83" t="s">
        <v>59</v>
      </c>
      <c r="B15" s="88">
        <v>765</v>
      </c>
      <c r="C15" s="89">
        <v>39.7</v>
      </c>
      <c r="D15" s="90">
        <v>60.3</v>
      </c>
      <c r="E15" s="91">
        <v>83</v>
      </c>
      <c r="F15" s="90">
        <v>41</v>
      </c>
      <c r="G15" s="90">
        <v>59</v>
      </c>
      <c r="H15" s="91">
        <v>29</v>
      </c>
      <c r="I15" s="92">
        <v>34.5</v>
      </c>
      <c r="J15" s="90">
        <v>65.5</v>
      </c>
      <c r="K15" s="91">
        <v>2</v>
      </c>
      <c r="L15" s="92">
        <v>50</v>
      </c>
      <c r="M15" s="90">
        <v>50</v>
      </c>
      <c r="N15" s="91">
        <v>516</v>
      </c>
      <c r="O15" s="93">
        <v>37.4</v>
      </c>
      <c r="P15" s="94">
        <v>62.6</v>
      </c>
      <c r="Q15" s="101">
        <v>666</v>
      </c>
      <c r="R15" s="92">
        <v>40.7</v>
      </c>
      <c r="S15" s="90">
        <v>59.3</v>
      </c>
      <c r="T15" s="91">
        <v>565</v>
      </c>
      <c r="U15" s="90">
        <v>40.9</v>
      </c>
      <c r="V15" s="92">
        <v>59.1</v>
      </c>
    </row>
    <row r="16" spans="1:22" ht="31.5" customHeight="1">
      <c r="A16" s="83" t="s">
        <v>60</v>
      </c>
      <c r="B16" s="88">
        <v>503</v>
      </c>
      <c r="C16" s="89">
        <v>38</v>
      </c>
      <c r="D16" s="90">
        <v>62</v>
      </c>
      <c r="E16" s="91">
        <v>45</v>
      </c>
      <c r="F16" s="90">
        <v>53.3</v>
      </c>
      <c r="G16" s="90">
        <v>46.7</v>
      </c>
      <c r="H16" s="91">
        <v>11</v>
      </c>
      <c r="I16" s="92">
        <v>54.5</v>
      </c>
      <c r="J16" s="90">
        <v>45.5</v>
      </c>
      <c r="K16" s="91">
        <v>2</v>
      </c>
      <c r="L16" s="92">
        <v>50</v>
      </c>
      <c r="M16" s="90">
        <v>50</v>
      </c>
      <c r="N16" s="91">
        <v>477</v>
      </c>
      <c r="O16" s="93">
        <v>38.4</v>
      </c>
      <c r="P16" s="94">
        <v>61.6</v>
      </c>
      <c r="Q16" s="101">
        <v>451</v>
      </c>
      <c r="R16" s="92">
        <v>38.6</v>
      </c>
      <c r="S16" s="90">
        <v>61.4</v>
      </c>
      <c r="T16" s="91">
        <v>423</v>
      </c>
      <c r="U16" s="90">
        <v>38.1</v>
      </c>
      <c r="V16" s="92">
        <v>61.9</v>
      </c>
    </row>
    <row r="17" spans="1:22" ht="30.75" customHeight="1">
      <c r="A17" s="83" t="s">
        <v>61</v>
      </c>
      <c r="B17" s="88">
        <v>703</v>
      </c>
      <c r="C17" s="89">
        <v>41.5</v>
      </c>
      <c r="D17" s="90">
        <v>58.5</v>
      </c>
      <c r="E17" s="91">
        <v>61</v>
      </c>
      <c r="F17" s="90">
        <v>45.9</v>
      </c>
      <c r="G17" s="90">
        <v>54.1</v>
      </c>
      <c r="H17" s="91">
        <v>10</v>
      </c>
      <c r="I17" s="92">
        <v>40</v>
      </c>
      <c r="J17" s="90">
        <v>60</v>
      </c>
      <c r="K17" s="91">
        <v>0</v>
      </c>
      <c r="L17" s="91">
        <v>0</v>
      </c>
      <c r="M17" s="91">
        <v>0</v>
      </c>
      <c r="N17" s="91">
        <v>541</v>
      </c>
      <c r="O17" s="93">
        <v>41.6</v>
      </c>
      <c r="P17" s="94">
        <v>58.4</v>
      </c>
      <c r="Q17" s="101">
        <v>612</v>
      </c>
      <c r="R17" s="92">
        <v>41.2</v>
      </c>
      <c r="S17" s="90">
        <v>58.8</v>
      </c>
      <c r="T17" s="91">
        <v>529</v>
      </c>
      <c r="U17" s="90">
        <v>41.6</v>
      </c>
      <c r="V17" s="92">
        <v>58.4</v>
      </c>
    </row>
    <row r="18" spans="1:22" ht="33" customHeight="1">
      <c r="A18" s="83" t="s">
        <v>62</v>
      </c>
      <c r="B18" s="88">
        <v>832</v>
      </c>
      <c r="C18" s="89">
        <v>42.7</v>
      </c>
      <c r="D18" s="90">
        <v>57.3</v>
      </c>
      <c r="E18" s="91">
        <v>49</v>
      </c>
      <c r="F18" s="90">
        <v>49</v>
      </c>
      <c r="G18" s="90">
        <v>51</v>
      </c>
      <c r="H18" s="91">
        <v>19</v>
      </c>
      <c r="I18" s="92">
        <v>36.8</v>
      </c>
      <c r="J18" s="90">
        <v>63.2</v>
      </c>
      <c r="K18" s="91">
        <v>2</v>
      </c>
      <c r="L18" s="92">
        <v>0</v>
      </c>
      <c r="M18" s="90">
        <v>100</v>
      </c>
      <c r="N18" s="91">
        <v>709</v>
      </c>
      <c r="O18" s="93">
        <v>42.9</v>
      </c>
      <c r="P18" s="94">
        <v>57.1</v>
      </c>
      <c r="Q18" s="101">
        <v>733</v>
      </c>
      <c r="R18" s="92">
        <v>43</v>
      </c>
      <c r="S18" s="90">
        <v>57</v>
      </c>
      <c r="T18" s="91">
        <v>651</v>
      </c>
      <c r="U18" s="90">
        <v>43</v>
      </c>
      <c r="V18" s="92">
        <v>57</v>
      </c>
    </row>
  </sheetData>
  <sheetProtection/>
  <mergeCells count="10">
    <mergeCell ref="H5:J5"/>
    <mergeCell ref="B5:D5"/>
    <mergeCell ref="E5:G5"/>
    <mergeCell ref="A2:V2"/>
    <mergeCell ref="A5:A6"/>
    <mergeCell ref="T5:V5"/>
    <mergeCell ref="Q5:S5"/>
    <mergeCell ref="N5:P5"/>
    <mergeCell ref="K5:M5"/>
    <mergeCell ref="A3:V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</row>
    <row r="2" spans="1:36" s="1" customFormat="1" ht="19.5" customHeight="1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5" s="1" customFormat="1" ht="12.75" customHeight="1">
      <c r="A3" s="17"/>
      <c r="B3" s="13"/>
      <c r="C3" s="13"/>
      <c r="D3" s="10"/>
      <c r="E3" s="69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2"/>
      <c r="AI3" s="62"/>
    </row>
    <row r="4" spans="1:36" s="18" customFormat="1" ht="79.5" customHeight="1">
      <c r="A4" s="117"/>
      <c r="B4" s="112" t="s">
        <v>3</v>
      </c>
      <c r="C4" s="113"/>
      <c r="D4" s="113"/>
      <c r="E4" s="113"/>
      <c r="F4" s="114"/>
      <c r="G4" s="112" t="s">
        <v>46</v>
      </c>
      <c r="H4" s="113"/>
      <c r="I4" s="113"/>
      <c r="J4" s="113"/>
      <c r="K4" s="114"/>
      <c r="L4" s="112" t="s">
        <v>4</v>
      </c>
      <c r="M4" s="113"/>
      <c r="N4" s="113"/>
      <c r="O4" s="113"/>
      <c r="P4" s="114"/>
      <c r="Q4" s="112" t="s">
        <v>5</v>
      </c>
      <c r="R4" s="113"/>
      <c r="S4" s="113"/>
      <c r="T4" s="113"/>
      <c r="U4" s="114"/>
      <c r="V4" s="112" t="s">
        <v>34</v>
      </c>
      <c r="W4" s="113"/>
      <c r="X4" s="113"/>
      <c r="Y4" s="113"/>
      <c r="Z4" s="114"/>
      <c r="AA4" s="121" t="s">
        <v>6</v>
      </c>
      <c r="AB4" s="122"/>
      <c r="AC4" s="122"/>
      <c r="AD4" s="122"/>
      <c r="AE4" s="123"/>
      <c r="AF4" s="118" t="s">
        <v>35</v>
      </c>
      <c r="AG4" s="119"/>
      <c r="AH4" s="119"/>
      <c r="AI4" s="119"/>
      <c r="AJ4" s="120"/>
    </row>
    <row r="5" spans="1:37" s="67" customFormat="1" ht="33.75" customHeight="1">
      <c r="A5" s="117"/>
      <c r="B5" s="63" t="s">
        <v>7</v>
      </c>
      <c r="C5" s="64" t="s">
        <v>49</v>
      </c>
      <c r="D5" s="64" t="s">
        <v>50</v>
      </c>
      <c r="E5" s="70" t="s">
        <v>51</v>
      </c>
      <c r="F5" s="64" t="s">
        <v>50</v>
      </c>
      <c r="G5" s="65" t="s">
        <v>7</v>
      </c>
      <c r="H5" s="65" t="s">
        <v>49</v>
      </c>
      <c r="I5" s="64" t="s">
        <v>50</v>
      </c>
      <c r="J5" s="64" t="s">
        <v>51</v>
      </c>
      <c r="K5" s="64" t="s">
        <v>50</v>
      </c>
      <c r="L5" s="65" t="s">
        <v>7</v>
      </c>
      <c r="M5" s="65" t="s">
        <v>49</v>
      </c>
      <c r="N5" s="64" t="s">
        <v>50</v>
      </c>
      <c r="O5" s="64" t="s">
        <v>51</v>
      </c>
      <c r="P5" s="64" t="s">
        <v>50</v>
      </c>
      <c r="Q5" s="65" t="s">
        <v>7</v>
      </c>
      <c r="R5" s="65" t="s">
        <v>49</v>
      </c>
      <c r="S5" s="64" t="s">
        <v>50</v>
      </c>
      <c r="T5" s="64" t="s">
        <v>51</v>
      </c>
      <c r="U5" s="64" t="s">
        <v>50</v>
      </c>
      <c r="V5" s="65" t="s">
        <v>7</v>
      </c>
      <c r="W5" s="65" t="s">
        <v>49</v>
      </c>
      <c r="X5" s="64" t="s">
        <v>50</v>
      </c>
      <c r="Y5" s="64" t="s">
        <v>51</v>
      </c>
      <c r="Z5" s="64" t="s">
        <v>50</v>
      </c>
      <c r="AA5" s="65" t="s">
        <v>7</v>
      </c>
      <c r="AB5" s="65" t="s">
        <v>49</v>
      </c>
      <c r="AC5" s="64" t="s">
        <v>50</v>
      </c>
      <c r="AD5" s="64" t="s">
        <v>51</v>
      </c>
      <c r="AE5" s="64" t="s">
        <v>50</v>
      </c>
      <c r="AF5" s="65" t="s">
        <v>7</v>
      </c>
      <c r="AG5" s="65" t="s">
        <v>49</v>
      </c>
      <c r="AH5" s="64" t="s">
        <v>50</v>
      </c>
      <c r="AI5" s="64" t="s">
        <v>51</v>
      </c>
      <c r="AJ5" s="64" t="s">
        <v>50</v>
      </c>
      <c r="AK5" s="66"/>
    </row>
    <row r="6" spans="1:36" s="58" customFormat="1" ht="9.75" customHeight="1">
      <c r="A6" s="56" t="s">
        <v>1</v>
      </c>
      <c r="B6" s="57">
        <v>1</v>
      </c>
      <c r="C6" s="57"/>
      <c r="D6" s="57">
        <v>2</v>
      </c>
      <c r="E6" s="56"/>
      <c r="F6" s="57">
        <v>3</v>
      </c>
      <c r="G6" s="57">
        <v>4</v>
      </c>
      <c r="H6" s="57"/>
      <c r="I6" s="57">
        <v>5</v>
      </c>
      <c r="J6" s="57"/>
      <c r="K6" s="57">
        <v>6</v>
      </c>
      <c r="L6" s="57">
        <v>7</v>
      </c>
      <c r="M6" s="57"/>
      <c r="N6" s="57">
        <v>8</v>
      </c>
      <c r="O6" s="57"/>
      <c r="P6" s="57">
        <v>9</v>
      </c>
      <c r="Q6" s="57">
        <v>10</v>
      </c>
      <c r="R6" s="57"/>
      <c r="S6" s="57">
        <v>11</v>
      </c>
      <c r="T6" s="57"/>
      <c r="U6" s="57">
        <v>12</v>
      </c>
      <c r="V6" s="57">
        <v>13</v>
      </c>
      <c r="W6" s="57"/>
      <c r="X6" s="57">
        <v>14</v>
      </c>
      <c r="Y6" s="57"/>
      <c r="Z6" s="57">
        <v>15</v>
      </c>
      <c r="AA6" s="57">
        <v>16</v>
      </c>
      <c r="AB6" s="57"/>
      <c r="AC6" s="57">
        <v>17</v>
      </c>
      <c r="AD6" s="57"/>
      <c r="AE6" s="57">
        <v>18</v>
      </c>
      <c r="AF6" s="57">
        <v>19</v>
      </c>
      <c r="AG6" s="57"/>
      <c r="AH6" s="57">
        <v>20</v>
      </c>
      <c r="AI6" s="57"/>
      <c r="AJ6" s="57">
        <v>21</v>
      </c>
    </row>
    <row r="7" spans="1:36" s="19" customFormat="1" ht="30" customHeight="1">
      <c r="A7" s="42" t="s">
        <v>33</v>
      </c>
      <c r="B7" s="43">
        <v>1138399</v>
      </c>
      <c r="C7" s="43">
        <v>549947</v>
      </c>
      <c r="D7" s="68">
        <f>ROUND(C7/B7*100,1)</f>
        <v>48.3</v>
      </c>
      <c r="E7" s="73">
        <v>588452</v>
      </c>
      <c r="F7" s="68">
        <f>ROUND(E7/B7*100,1)</f>
        <v>51.7</v>
      </c>
      <c r="G7" s="45">
        <v>783006</v>
      </c>
      <c r="H7" s="45">
        <v>432954</v>
      </c>
      <c r="I7" s="68">
        <f aca="true" t="shared" si="0" ref="I7:I32">ROUND(H7/G7*100,1)</f>
        <v>55.3</v>
      </c>
      <c r="J7" s="45">
        <v>350052</v>
      </c>
      <c r="K7" s="68">
        <f>ROUND(J7/G7*100,1)</f>
        <v>44.7</v>
      </c>
      <c r="L7" s="45">
        <v>162993</v>
      </c>
      <c r="M7" s="45">
        <v>86766</v>
      </c>
      <c r="N7" s="68">
        <f aca="true" t="shared" si="1" ref="N7:N32">ROUND(M7/L7*100,1)</f>
        <v>53.2</v>
      </c>
      <c r="O7" s="45">
        <v>76227</v>
      </c>
      <c r="P7" s="68">
        <f>ROUND(O7/L7*100,1)</f>
        <v>46.8</v>
      </c>
      <c r="Q7" s="45">
        <v>220326</v>
      </c>
      <c r="R7" s="45">
        <v>107287</v>
      </c>
      <c r="S7" s="68">
        <f aca="true" t="shared" si="2" ref="S7:S32">ROUND(R7/Q7*100,1)</f>
        <v>48.7</v>
      </c>
      <c r="T7" s="45">
        <v>113039</v>
      </c>
      <c r="U7" s="68">
        <f>ROUND(T7/Q7*100,1)</f>
        <v>51.3</v>
      </c>
      <c r="V7" s="45">
        <v>1095978</v>
      </c>
      <c r="W7" s="45">
        <v>531852</v>
      </c>
      <c r="X7" s="68">
        <f aca="true" t="shared" si="3" ref="X7:X32">ROUND(W7/V7*100,1)</f>
        <v>48.5</v>
      </c>
      <c r="Y7" s="45">
        <v>564126</v>
      </c>
      <c r="Z7" s="68">
        <f>ROUND(Y7/V7*100,1)</f>
        <v>51.5</v>
      </c>
      <c r="AA7" s="45">
        <v>354394</v>
      </c>
      <c r="AB7" s="45">
        <v>164897</v>
      </c>
      <c r="AC7" s="68">
        <f aca="true" t="shared" si="4" ref="AC7:AC32">ROUND(AB7/AA7*100,1)</f>
        <v>46.5</v>
      </c>
      <c r="AD7" s="45">
        <v>189497</v>
      </c>
      <c r="AE7" s="68">
        <f>ROUND(AD7/AA7*100,1)</f>
        <v>53.5</v>
      </c>
      <c r="AF7" s="45">
        <v>284187</v>
      </c>
      <c r="AG7" s="45">
        <v>138324</v>
      </c>
      <c r="AH7" s="68">
        <f aca="true" t="shared" si="5" ref="AH7:AH32">ROUND(AG7/AF7*100,1)</f>
        <v>48.7</v>
      </c>
      <c r="AI7" s="45">
        <v>145863</v>
      </c>
      <c r="AJ7" s="68">
        <f>ROUND(AI7/AF7*100,1)</f>
        <v>51.3</v>
      </c>
    </row>
    <row r="8" spans="1:36" s="20" customFormat="1" ht="18.75" customHeight="1">
      <c r="A8" s="46" t="s">
        <v>8</v>
      </c>
      <c r="B8" s="47">
        <v>63711</v>
      </c>
      <c r="C8" s="47">
        <v>34507</v>
      </c>
      <c r="D8" s="44">
        <f aca="true" t="shared" si="6" ref="D8:D32">ROUND(C8/B8*100,1)</f>
        <v>54.2</v>
      </c>
      <c r="E8" s="71">
        <v>29204</v>
      </c>
      <c r="F8" s="44">
        <f aca="true" t="shared" si="7" ref="F8:F32">ROUND(E8/B8*100,1)</f>
        <v>45.8</v>
      </c>
      <c r="G8" s="48">
        <v>34581</v>
      </c>
      <c r="H8" s="48">
        <v>20882</v>
      </c>
      <c r="I8" s="44">
        <f t="shared" si="0"/>
        <v>60.4</v>
      </c>
      <c r="J8" s="50">
        <v>13699</v>
      </c>
      <c r="K8" s="44">
        <f aca="true" t="shared" si="8" ref="K8:K32">ROUND(J8/G8*100,1)</f>
        <v>39.6</v>
      </c>
      <c r="L8" s="48">
        <v>7395</v>
      </c>
      <c r="M8" s="48">
        <v>4918</v>
      </c>
      <c r="N8" s="49">
        <f t="shared" si="1"/>
        <v>66.5</v>
      </c>
      <c r="O8" s="75">
        <v>2477</v>
      </c>
      <c r="P8" s="74">
        <f aca="true" t="shared" si="9" ref="P8:P32">ROUND(O8/L8*100,1)</f>
        <v>33.5</v>
      </c>
      <c r="Q8" s="48">
        <v>6803</v>
      </c>
      <c r="R8" s="48">
        <v>3906</v>
      </c>
      <c r="S8" s="49">
        <f t="shared" si="2"/>
        <v>57.4</v>
      </c>
      <c r="T8" s="48">
        <v>2897</v>
      </c>
      <c r="U8" s="44">
        <f aca="true" t="shared" si="10" ref="U8:U32">ROUND(T8/Q8*100,1)</f>
        <v>42.6</v>
      </c>
      <c r="V8" s="50">
        <v>61582</v>
      </c>
      <c r="W8" s="50">
        <v>33582</v>
      </c>
      <c r="X8" s="44">
        <f t="shared" si="3"/>
        <v>54.5</v>
      </c>
      <c r="Y8" s="50">
        <v>28000</v>
      </c>
      <c r="Z8" s="44">
        <f aca="true" t="shared" si="11" ref="Z8:Z32">ROUND(Y8/V8*100,1)</f>
        <v>45.5</v>
      </c>
      <c r="AA8" s="50">
        <v>20346</v>
      </c>
      <c r="AB8" s="50">
        <v>10412</v>
      </c>
      <c r="AC8" s="49">
        <f t="shared" si="4"/>
        <v>51.2</v>
      </c>
      <c r="AD8" s="48">
        <v>9934</v>
      </c>
      <c r="AE8" s="49">
        <f aca="true" t="shared" si="12" ref="AE8:AE32">ROUND(AD8/AA8*100,1)</f>
        <v>48.8</v>
      </c>
      <c r="AF8" s="48">
        <v>17346</v>
      </c>
      <c r="AG8" s="48">
        <v>8973</v>
      </c>
      <c r="AH8" s="49">
        <f t="shared" si="5"/>
        <v>51.7</v>
      </c>
      <c r="AI8" s="48">
        <v>8373</v>
      </c>
      <c r="AJ8" s="49">
        <f aca="true" t="shared" si="13" ref="AJ8:AJ32">ROUND(AI8/AF8*100,1)</f>
        <v>48.3</v>
      </c>
    </row>
    <row r="9" spans="1:36" s="20" customFormat="1" ht="18.75" customHeight="1">
      <c r="A9" s="46" t="s">
        <v>9</v>
      </c>
      <c r="B9" s="47">
        <v>29653</v>
      </c>
      <c r="C9" s="47">
        <v>14290</v>
      </c>
      <c r="D9" s="44">
        <f t="shared" si="6"/>
        <v>48.2</v>
      </c>
      <c r="E9" s="71">
        <v>15363</v>
      </c>
      <c r="F9" s="44">
        <f t="shared" si="7"/>
        <v>51.8</v>
      </c>
      <c r="G9" s="48">
        <v>25196</v>
      </c>
      <c r="H9" s="48">
        <v>13610</v>
      </c>
      <c r="I9" s="44">
        <f t="shared" si="0"/>
        <v>54</v>
      </c>
      <c r="J9" s="50">
        <v>11586</v>
      </c>
      <c r="K9" s="44">
        <f t="shared" si="8"/>
        <v>46</v>
      </c>
      <c r="L9" s="48">
        <v>3728</v>
      </c>
      <c r="M9" s="48">
        <v>2028</v>
      </c>
      <c r="N9" s="49">
        <f t="shared" si="1"/>
        <v>54.4</v>
      </c>
      <c r="O9" s="75">
        <v>1700</v>
      </c>
      <c r="P9" s="74">
        <f t="shared" si="9"/>
        <v>45.6</v>
      </c>
      <c r="Q9" s="48">
        <v>7318</v>
      </c>
      <c r="R9" s="48">
        <v>3515</v>
      </c>
      <c r="S9" s="49">
        <f t="shared" si="2"/>
        <v>48</v>
      </c>
      <c r="T9" s="48">
        <v>3803</v>
      </c>
      <c r="U9" s="44">
        <f t="shared" si="10"/>
        <v>52</v>
      </c>
      <c r="V9" s="50">
        <v>29152</v>
      </c>
      <c r="W9" s="50">
        <v>14064</v>
      </c>
      <c r="X9" s="44">
        <f t="shared" si="3"/>
        <v>48.2</v>
      </c>
      <c r="Y9" s="50">
        <v>15088</v>
      </c>
      <c r="Z9" s="44">
        <f t="shared" si="11"/>
        <v>51.8</v>
      </c>
      <c r="AA9" s="50">
        <v>8179</v>
      </c>
      <c r="AB9" s="50">
        <v>3412</v>
      </c>
      <c r="AC9" s="49">
        <f t="shared" si="4"/>
        <v>41.7</v>
      </c>
      <c r="AD9" s="48">
        <v>4767</v>
      </c>
      <c r="AE9" s="49">
        <f t="shared" si="12"/>
        <v>58.3</v>
      </c>
      <c r="AF9" s="48">
        <v>6503</v>
      </c>
      <c r="AG9" s="48">
        <v>2795</v>
      </c>
      <c r="AH9" s="49">
        <f t="shared" si="5"/>
        <v>43</v>
      </c>
      <c r="AI9" s="48">
        <v>3708</v>
      </c>
      <c r="AJ9" s="49">
        <f t="shared" si="13"/>
        <v>57</v>
      </c>
    </row>
    <row r="10" spans="1:36" s="20" customFormat="1" ht="18.75" customHeight="1">
      <c r="A10" s="46" t="s">
        <v>10</v>
      </c>
      <c r="B10" s="47">
        <v>96041</v>
      </c>
      <c r="C10" s="47">
        <v>44032</v>
      </c>
      <c r="D10" s="44">
        <f t="shared" si="6"/>
        <v>45.8</v>
      </c>
      <c r="E10" s="71">
        <v>52009</v>
      </c>
      <c r="F10" s="44">
        <f t="shared" si="7"/>
        <v>54.2</v>
      </c>
      <c r="G10" s="48">
        <v>62085</v>
      </c>
      <c r="H10" s="48">
        <v>34596</v>
      </c>
      <c r="I10" s="44">
        <f t="shared" si="0"/>
        <v>55.7</v>
      </c>
      <c r="J10" s="50">
        <v>27489</v>
      </c>
      <c r="K10" s="44">
        <f t="shared" si="8"/>
        <v>44.3</v>
      </c>
      <c r="L10" s="48">
        <v>13420</v>
      </c>
      <c r="M10" s="48">
        <v>6364</v>
      </c>
      <c r="N10" s="49">
        <f t="shared" si="1"/>
        <v>47.4</v>
      </c>
      <c r="O10" s="75">
        <v>7056</v>
      </c>
      <c r="P10" s="74">
        <f t="shared" si="9"/>
        <v>52.6</v>
      </c>
      <c r="Q10" s="48">
        <v>14963</v>
      </c>
      <c r="R10" s="48">
        <v>6354</v>
      </c>
      <c r="S10" s="49">
        <f t="shared" si="2"/>
        <v>42.5</v>
      </c>
      <c r="T10" s="48">
        <v>8609</v>
      </c>
      <c r="U10" s="44">
        <f t="shared" si="10"/>
        <v>57.5</v>
      </c>
      <c r="V10" s="50">
        <v>93273</v>
      </c>
      <c r="W10" s="50">
        <v>42885</v>
      </c>
      <c r="X10" s="44">
        <f t="shared" si="3"/>
        <v>46</v>
      </c>
      <c r="Y10" s="50">
        <v>50388</v>
      </c>
      <c r="Z10" s="44">
        <f t="shared" si="11"/>
        <v>54</v>
      </c>
      <c r="AA10" s="50">
        <v>27408</v>
      </c>
      <c r="AB10" s="50">
        <v>11809</v>
      </c>
      <c r="AC10" s="49">
        <f t="shared" si="4"/>
        <v>43.1</v>
      </c>
      <c r="AD10" s="48">
        <v>15599</v>
      </c>
      <c r="AE10" s="49">
        <f t="shared" si="12"/>
        <v>56.9</v>
      </c>
      <c r="AF10" s="48">
        <v>22163</v>
      </c>
      <c r="AG10" s="48">
        <v>9921</v>
      </c>
      <c r="AH10" s="49">
        <f t="shared" si="5"/>
        <v>44.8</v>
      </c>
      <c r="AI10" s="48">
        <v>12242</v>
      </c>
      <c r="AJ10" s="49">
        <f t="shared" si="13"/>
        <v>55.2</v>
      </c>
    </row>
    <row r="11" spans="1:36" s="20" customFormat="1" ht="18.75" customHeight="1">
      <c r="A11" s="46" t="s">
        <v>11</v>
      </c>
      <c r="B11" s="47">
        <v>49898</v>
      </c>
      <c r="C11" s="47">
        <v>21577</v>
      </c>
      <c r="D11" s="44">
        <f t="shared" si="6"/>
        <v>43.2</v>
      </c>
      <c r="E11" s="71">
        <v>28321</v>
      </c>
      <c r="F11" s="44">
        <f t="shared" si="7"/>
        <v>56.8</v>
      </c>
      <c r="G11" s="48">
        <v>29993</v>
      </c>
      <c r="H11" s="48">
        <v>15248</v>
      </c>
      <c r="I11" s="44">
        <f t="shared" si="0"/>
        <v>50.8</v>
      </c>
      <c r="J11" s="50">
        <v>14745</v>
      </c>
      <c r="K11" s="44">
        <f t="shared" si="8"/>
        <v>49.2</v>
      </c>
      <c r="L11" s="48">
        <v>12449</v>
      </c>
      <c r="M11" s="48">
        <v>4802</v>
      </c>
      <c r="N11" s="49">
        <f t="shared" si="1"/>
        <v>38.6</v>
      </c>
      <c r="O11" s="75">
        <v>7647</v>
      </c>
      <c r="P11" s="74">
        <f t="shared" si="9"/>
        <v>61.4</v>
      </c>
      <c r="Q11" s="48">
        <v>23387</v>
      </c>
      <c r="R11" s="48">
        <v>9666</v>
      </c>
      <c r="S11" s="49">
        <f t="shared" si="2"/>
        <v>41.3</v>
      </c>
      <c r="T11" s="48">
        <v>13721</v>
      </c>
      <c r="U11" s="44">
        <f t="shared" si="10"/>
        <v>58.7</v>
      </c>
      <c r="V11" s="50">
        <v>47380</v>
      </c>
      <c r="W11" s="50">
        <v>20576</v>
      </c>
      <c r="X11" s="44">
        <f t="shared" si="3"/>
        <v>43.4</v>
      </c>
      <c r="Y11" s="50">
        <v>26804</v>
      </c>
      <c r="Z11" s="44">
        <f t="shared" si="11"/>
        <v>56.6</v>
      </c>
      <c r="AA11" s="50">
        <v>11760</v>
      </c>
      <c r="AB11" s="50">
        <v>4626</v>
      </c>
      <c r="AC11" s="49">
        <f t="shared" si="4"/>
        <v>39.3</v>
      </c>
      <c r="AD11" s="48">
        <v>7134</v>
      </c>
      <c r="AE11" s="49">
        <f t="shared" si="12"/>
        <v>60.7</v>
      </c>
      <c r="AF11" s="48">
        <v>8956</v>
      </c>
      <c r="AG11" s="48">
        <v>3662</v>
      </c>
      <c r="AH11" s="49">
        <f t="shared" si="5"/>
        <v>40.9</v>
      </c>
      <c r="AI11" s="48">
        <v>5294</v>
      </c>
      <c r="AJ11" s="49">
        <f t="shared" si="13"/>
        <v>59.1</v>
      </c>
    </row>
    <row r="12" spans="1:36" s="20" customFormat="1" ht="18.75" customHeight="1">
      <c r="A12" s="46" t="s">
        <v>12</v>
      </c>
      <c r="B12" s="47">
        <v>43247</v>
      </c>
      <c r="C12" s="47">
        <v>20290</v>
      </c>
      <c r="D12" s="44">
        <f t="shared" si="6"/>
        <v>46.9</v>
      </c>
      <c r="E12" s="71">
        <v>22957</v>
      </c>
      <c r="F12" s="44">
        <f t="shared" si="7"/>
        <v>53.1</v>
      </c>
      <c r="G12" s="48">
        <v>33205</v>
      </c>
      <c r="H12" s="48">
        <v>18212</v>
      </c>
      <c r="I12" s="44">
        <f t="shared" si="0"/>
        <v>54.8</v>
      </c>
      <c r="J12" s="50">
        <v>14993</v>
      </c>
      <c r="K12" s="44">
        <f t="shared" si="8"/>
        <v>45.2</v>
      </c>
      <c r="L12" s="48">
        <v>4561</v>
      </c>
      <c r="M12" s="48">
        <v>2474</v>
      </c>
      <c r="N12" s="49">
        <f t="shared" si="1"/>
        <v>54.2</v>
      </c>
      <c r="O12" s="75">
        <v>2087</v>
      </c>
      <c r="P12" s="74">
        <f t="shared" si="9"/>
        <v>45.8</v>
      </c>
      <c r="Q12" s="48">
        <v>3457</v>
      </c>
      <c r="R12" s="48">
        <v>1744</v>
      </c>
      <c r="S12" s="49">
        <f t="shared" si="2"/>
        <v>50.4</v>
      </c>
      <c r="T12" s="48">
        <v>1713</v>
      </c>
      <c r="U12" s="44">
        <f t="shared" si="10"/>
        <v>49.6</v>
      </c>
      <c r="V12" s="50">
        <v>42970</v>
      </c>
      <c r="W12" s="50">
        <v>20152</v>
      </c>
      <c r="X12" s="44">
        <f t="shared" si="3"/>
        <v>46.9</v>
      </c>
      <c r="Y12" s="50">
        <v>22818</v>
      </c>
      <c r="Z12" s="44">
        <f t="shared" si="11"/>
        <v>53.1</v>
      </c>
      <c r="AA12" s="50">
        <v>13890</v>
      </c>
      <c r="AB12" s="50">
        <v>5837</v>
      </c>
      <c r="AC12" s="49">
        <f t="shared" si="4"/>
        <v>42</v>
      </c>
      <c r="AD12" s="48">
        <v>8053</v>
      </c>
      <c r="AE12" s="49">
        <f t="shared" si="12"/>
        <v>58</v>
      </c>
      <c r="AF12" s="48">
        <v>10602</v>
      </c>
      <c r="AG12" s="48">
        <v>4645</v>
      </c>
      <c r="AH12" s="49">
        <f t="shared" si="5"/>
        <v>43.8</v>
      </c>
      <c r="AI12" s="48">
        <v>5957</v>
      </c>
      <c r="AJ12" s="49">
        <f t="shared" si="13"/>
        <v>56.2</v>
      </c>
    </row>
    <row r="13" spans="1:36" s="20" customFormat="1" ht="18.75" customHeight="1">
      <c r="A13" s="46" t="s">
        <v>13</v>
      </c>
      <c r="B13" s="47">
        <v>18155</v>
      </c>
      <c r="C13" s="47">
        <v>7379</v>
      </c>
      <c r="D13" s="44">
        <f t="shared" si="6"/>
        <v>40.6</v>
      </c>
      <c r="E13" s="71">
        <v>10776</v>
      </c>
      <c r="F13" s="44">
        <f t="shared" si="7"/>
        <v>59.4</v>
      </c>
      <c r="G13" s="48">
        <v>20448</v>
      </c>
      <c r="H13" s="48">
        <v>10038</v>
      </c>
      <c r="I13" s="44">
        <f t="shared" si="0"/>
        <v>49.1</v>
      </c>
      <c r="J13" s="50">
        <v>10410</v>
      </c>
      <c r="K13" s="44">
        <f t="shared" si="8"/>
        <v>50.9</v>
      </c>
      <c r="L13" s="48">
        <v>2628</v>
      </c>
      <c r="M13" s="48">
        <v>1254</v>
      </c>
      <c r="N13" s="49">
        <f t="shared" si="1"/>
        <v>47.7</v>
      </c>
      <c r="O13" s="75">
        <v>1374</v>
      </c>
      <c r="P13" s="74">
        <f t="shared" si="9"/>
        <v>52.3</v>
      </c>
      <c r="Q13" s="48">
        <v>2357</v>
      </c>
      <c r="R13" s="48">
        <v>1232</v>
      </c>
      <c r="S13" s="49">
        <f t="shared" si="2"/>
        <v>52.3</v>
      </c>
      <c r="T13" s="48">
        <v>1125</v>
      </c>
      <c r="U13" s="44">
        <f t="shared" si="10"/>
        <v>47.7</v>
      </c>
      <c r="V13" s="50">
        <v>17831</v>
      </c>
      <c r="W13" s="50">
        <v>7271</v>
      </c>
      <c r="X13" s="44">
        <f t="shared" si="3"/>
        <v>40.8</v>
      </c>
      <c r="Y13" s="50">
        <v>10560</v>
      </c>
      <c r="Z13" s="44">
        <f t="shared" si="11"/>
        <v>59.2</v>
      </c>
      <c r="AA13" s="50">
        <v>5210</v>
      </c>
      <c r="AB13" s="50">
        <v>1857</v>
      </c>
      <c r="AC13" s="49">
        <f t="shared" si="4"/>
        <v>35.6</v>
      </c>
      <c r="AD13" s="48">
        <v>3353</v>
      </c>
      <c r="AE13" s="49">
        <f t="shared" si="12"/>
        <v>64.4</v>
      </c>
      <c r="AF13" s="48">
        <v>4271</v>
      </c>
      <c r="AG13" s="48">
        <v>1586</v>
      </c>
      <c r="AH13" s="49">
        <f t="shared" si="5"/>
        <v>37.1</v>
      </c>
      <c r="AI13" s="48">
        <v>2685</v>
      </c>
      <c r="AJ13" s="49">
        <f t="shared" si="13"/>
        <v>62.9</v>
      </c>
    </row>
    <row r="14" spans="1:36" s="20" customFormat="1" ht="18.75" customHeight="1">
      <c r="A14" s="46" t="s">
        <v>14</v>
      </c>
      <c r="B14" s="47">
        <v>68643</v>
      </c>
      <c r="C14" s="47">
        <v>32748</v>
      </c>
      <c r="D14" s="44">
        <f t="shared" si="6"/>
        <v>47.7</v>
      </c>
      <c r="E14" s="71">
        <v>35895</v>
      </c>
      <c r="F14" s="44">
        <f t="shared" si="7"/>
        <v>52.3</v>
      </c>
      <c r="G14" s="48">
        <v>41899</v>
      </c>
      <c r="H14" s="48">
        <v>22680</v>
      </c>
      <c r="I14" s="44">
        <f t="shared" si="0"/>
        <v>54.1</v>
      </c>
      <c r="J14" s="50">
        <v>19219</v>
      </c>
      <c r="K14" s="44">
        <f t="shared" si="8"/>
        <v>45.9</v>
      </c>
      <c r="L14" s="48">
        <v>7994</v>
      </c>
      <c r="M14" s="48">
        <v>4510</v>
      </c>
      <c r="N14" s="49">
        <f t="shared" si="1"/>
        <v>56.4</v>
      </c>
      <c r="O14" s="75">
        <v>3484</v>
      </c>
      <c r="P14" s="74">
        <f t="shared" si="9"/>
        <v>43.6</v>
      </c>
      <c r="Q14" s="48">
        <v>11613</v>
      </c>
      <c r="R14" s="48">
        <v>5810</v>
      </c>
      <c r="S14" s="49">
        <f t="shared" si="2"/>
        <v>50</v>
      </c>
      <c r="T14" s="48">
        <v>5803</v>
      </c>
      <c r="U14" s="44">
        <f t="shared" si="10"/>
        <v>50</v>
      </c>
      <c r="V14" s="50">
        <v>67483</v>
      </c>
      <c r="W14" s="50">
        <v>32267</v>
      </c>
      <c r="X14" s="44">
        <f t="shared" si="3"/>
        <v>47.8</v>
      </c>
      <c r="Y14" s="50">
        <v>35216</v>
      </c>
      <c r="Z14" s="44">
        <f t="shared" si="11"/>
        <v>52.2</v>
      </c>
      <c r="AA14" s="50">
        <v>21757</v>
      </c>
      <c r="AB14" s="50">
        <v>10153</v>
      </c>
      <c r="AC14" s="49">
        <f t="shared" si="4"/>
        <v>46.7</v>
      </c>
      <c r="AD14" s="48">
        <v>11604</v>
      </c>
      <c r="AE14" s="49">
        <f t="shared" si="12"/>
        <v>53.3</v>
      </c>
      <c r="AF14" s="48">
        <v>16567</v>
      </c>
      <c r="AG14" s="48">
        <v>8260</v>
      </c>
      <c r="AH14" s="49">
        <f t="shared" si="5"/>
        <v>49.9</v>
      </c>
      <c r="AI14" s="48">
        <v>8307</v>
      </c>
      <c r="AJ14" s="49">
        <f t="shared" si="13"/>
        <v>50.1</v>
      </c>
    </row>
    <row r="15" spans="1:36" s="20" customFormat="1" ht="18.75" customHeight="1">
      <c r="A15" s="46" t="s">
        <v>15</v>
      </c>
      <c r="B15" s="47">
        <v>33137</v>
      </c>
      <c r="C15" s="47">
        <v>14585</v>
      </c>
      <c r="D15" s="44">
        <f t="shared" si="6"/>
        <v>44</v>
      </c>
      <c r="E15" s="71">
        <v>18552</v>
      </c>
      <c r="F15" s="44">
        <f t="shared" si="7"/>
        <v>56</v>
      </c>
      <c r="G15" s="48">
        <v>36377</v>
      </c>
      <c r="H15" s="48">
        <v>19316</v>
      </c>
      <c r="I15" s="44">
        <f t="shared" si="0"/>
        <v>53.1</v>
      </c>
      <c r="J15" s="50">
        <v>17061</v>
      </c>
      <c r="K15" s="44">
        <f t="shared" si="8"/>
        <v>46.9</v>
      </c>
      <c r="L15" s="48">
        <v>6494</v>
      </c>
      <c r="M15" s="48">
        <v>2863</v>
      </c>
      <c r="N15" s="49">
        <f t="shared" si="1"/>
        <v>44.1</v>
      </c>
      <c r="O15" s="75">
        <v>3631</v>
      </c>
      <c r="P15" s="74">
        <f t="shared" si="9"/>
        <v>55.9</v>
      </c>
      <c r="Q15" s="48">
        <v>11018</v>
      </c>
      <c r="R15" s="48">
        <v>5253</v>
      </c>
      <c r="S15" s="49">
        <f t="shared" si="2"/>
        <v>47.7</v>
      </c>
      <c r="T15" s="48">
        <v>5765</v>
      </c>
      <c r="U15" s="44">
        <f t="shared" si="10"/>
        <v>52.3</v>
      </c>
      <c r="V15" s="50">
        <v>31132</v>
      </c>
      <c r="W15" s="50">
        <v>13898</v>
      </c>
      <c r="X15" s="44">
        <f t="shared" si="3"/>
        <v>44.6</v>
      </c>
      <c r="Y15" s="50">
        <v>17234</v>
      </c>
      <c r="Z15" s="44">
        <f t="shared" si="11"/>
        <v>55.4</v>
      </c>
      <c r="AA15" s="50">
        <v>9162</v>
      </c>
      <c r="AB15" s="50">
        <v>3736</v>
      </c>
      <c r="AC15" s="49">
        <f t="shared" si="4"/>
        <v>40.8</v>
      </c>
      <c r="AD15" s="48">
        <v>5426</v>
      </c>
      <c r="AE15" s="49">
        <f t="shared" si="12"/>
        <v>59.2</v>
      </c>
      <c r="AF15" s="48">
        <v>7879</v>
      </c>
      <c r="AG15" s="48">
        <v>3272</v>
      </c>
      <c r="AH15" s="49">
        <f t="shared" si="5"/>
        <v>41.5</v>
      </c>
      <c r="AI15" s="48">
        <v>4607</v>
      </c>
      <c r="AJ15" s="49">
        <f t="shared" si="13"/>
        <v>58.5</v>
      </c>
    </row>
    <row r="16" spans="1:36" s="20" customFormat="1" ht="18.75" customHeight="1">
      <c r="A16" s="46" t="s">
        <v>16</v>
      </c>
      <c r="B16" s="47">
        <v>41863</v>
      </c>
      <c r="C16" s="47">
        <v>19695</v>
      </c>
      <c r="D16" s="44">
        <f t="shared" si="6"/>
        <v>47</v>
      </c>
      <c r="E16" s="71">
        <v>22168</v>
      </c>
      <c r="F16" s="44">
        <f t="shared" si="7"/>
        <v>53</v>
      </c>
      <c r="G16" s="48">
        <v>22672</v>
      </c>
      <c r="H16" s="48">
        <v>12972</v>
      </c>
      <c r="I16" s="44">
        <f t="shared" si="0"/>
        <v>57.2</v>
      </c>
      <c r="J16" s="50">
        <v>9700</v>
      </c>
      <c r="K16" s="44">
        <f t="shared" si="8"/>
        <v>42.8</v>
      </c>
      <c r="L16" s="48">
        <v>4492</v>
      </c>
      <c r="M16" s="48">
        <v>2269</v>
      </c>
      <c r="N16" s="49">
        <f t="shared" si="1"/>
        <v>50.5</v>
      </c>
      <c r="O16" s="75">
        <v>2223</v>
      </c>
      <c r="P16" s="74">
        <f t="shared" si="9"/>
        <v>49.5</v>
      </c>
      <c r="Q16" s="48">
        <v>8528</v>
      </c>
      <c r="R16" s="48">
        <v>4033</v>
      </c>
      <c r="S16" s="49">
        <f t="shared" si="2"/>
        <v>47.3</v>
      </c>
      <c r="T16" s="48">
        <v>4495</v>
      </c>
      <c r="U16" s="44">
        <f t="shared" si="10"/>
        <v>52.7</v>
      </c>
      <c r="V16" s="50">
        <v>38251</v>
      </c>
      <c r="W16" s="50">
        <v>18187</v>
      </c>
      <c r="X16" s="44">
        <f t="shared" si="3"/>
        <v>47.5</v>
      </c>
      <c r="Y16" s="50">
        <v>20064</v>
      </c>
      <c r="Z16" s="44">
        <f t="shared" si="11"/>
        <v>52.5</v>
      </c>
      <c r="AA16" s="50">
        <v>13518</v>
      </c>
      <c r="AB16" s="50">
        <v>6171</v>
      </c>
      <c r="AC16" s="49">
        <f t="shared" si="4"/>
        <v>45.7</v>
      </c>
      <c r="AD16" s="48">
        <v>7347</v>
      </c>
      <c r="AE16" s="49">
        <f t="shared" si="12"/>
        <v>54.3</v>
      </c>
      <c r="AF16" s="48">
        <v>11208</v>
      </c>
      <c r="AG16" s="48">
        <v>5286</v>
      </c>
      <c r="AH16" s="49">
        <f t="shared" si="5"/>
        <v>47.2</v>
      </c>
      <c r="AI16" s="48">
        <v>5922</v>
      </c>
      <c r="AJ16" s="49">
        <f t="shared" si="13"/>
        <v>52.8</v>
      </c>
    </row>
    <row r="17" spans="1:36" s="20" customFormat="1" ht="18.75" customHeight="1">
      <c r="A17" s="46" t="s">
        <v>17</v>
      </c>
      <c r="B17" s="47">
        <v>46745</v>
      </c>
      <c r="C17" s="47">
        <v>24147</v>
      </c>
      <c r="D17" s="44">
        <f t="shared" si="6"/>
        <v>51.7</v>
      </c>
      <c r="E17" s="71">
        <v>22598</v>
      </c>
      <c r="F17" s="44">
        <f t="shared" si="7"/>
        <v>48.3</v>
      </c>
      <c r="G17" s="48">
        <v>21129</v>
      </c>
      <c r="H17" s="48">
        <v>12540</v>
      </c>
      <c r="I17" s="44">
        <f t="shared" si="0"/>
        <v>59.3</v>
      </c>
      <c r="J17" s="50">
        <v>8589</v>
      </c>
      <c r="K17" s="44">
        <f t="shared" si="8"/>
        <v>40.7</v>
      </c>
      <c r="L17" s="48">
        <v>5949</v>
      </c>
      <c r="M17" s="48">
        <v>3747</v>
      </c>
      <c r="N17" s="49">
        <f t="shared" si="1"/>
        <v>63</v>
      </c>
      <c r="O17" s="75">
        <v>2202</v>
      </c>
      <c r="P17" s="74">
        <f t="shared" si="9"/>
        <v>37</v>
      </c>
      <c r="Q17" s="48">
        <v>10483</v>
      </c>
      <c r="R17" s="48">
        <v>4951</v>
      </c>
      <c r="S17" s="49">
        <f t="shared" si="2"/>
        <v>47.2</v>
      </c>
      <c r="T17" s="48">
        <v>5532</v>
      </c>
      <c r="U17" s="44">
        <f t="shared" si="10"/>
        <v>52.8</v>
      </c>
      <c r="V17" s="50">
        <v>44143</v>
      </c>
      <c r="W17" s="50">
        <v>22913</v>
      </c>
      <c r="X17" s="44">
        <f t="shared" si="3"/>
        <v>51.9</v>
      </c>
      <c r="Y17" s="50">
        <v>21230</v>
      </c>
      <c r="Z17" s="44">
        <f t="shared" si="11"/>
        <v>48.1</v>
      </c>
      <c r="AA17" s="50">
        <v>17359</v>
      </c>
      <c r="AB17" s="50">
        <v>8689</v>
      </c>
      <c r="AC17" s="49">
        <f t="shared" si="4"/>
        <v>50.1</v>
      </c>
      <c r="AD17" s="48">
        <v>8670</v>
      </c>
      <c r="AE17" s="49">
        <f t="shared" si="12"/>
        <v>49.9</v>
      </c>
      <c r="AF17" s="48">
        <v>12764</v>
      </c>
      <c r="AG17" s="48">
        <v>7128</v>
      </c>
      <c r="AH17" s="49">
        <f t="shared" si="5"/>
        <v>55.8</v>
      </c>
      <c r="AI17" s="48">
        <v>5636</v>
      </c>
      <c r="AJ17" s="49">
        <f t="shared" si="13"/>
        <v>44.2</v>
      </c>
    </row>
    <row r="18" spans="1:36" s="20" customFormat="1" ht="18.75" customHeight="1">
      <c r="A18" s="46" t="s">
        <v>18</v>
      </c>
      <c r="B18" s="47">
        <v>25072</v>
      </c>
      <c r="C18" s="47">
        <v>12873</v>
      </c>
      <c r="D18" s="44">
        <f t="shared" si="6"/>
        <v>51.3</v>
      </c>
      <c r="E18" s="71">
        <v>12199</v>
      </c>
      <c r="F18" s="44">
        <f t="shared" si="7"/>
        <v>48.7</v>
      </c>
      <c r="G18" s="48">
        <v>15803</v>
      </c>
      <c r="H18" s="48">
        <v>9416</v>
      </c>
      <c r="I18" s="44">
        <f t="shared" si="0"/>
        <v>59.6</v>
      </c>
      <c r="J18" s="50">
        <v>6387</v>
      </c>
      <c r="K18" s="44">
        <f t="shared" si="8"/>
        <v>40.4</v>
      </c>
      <c r="L18" s="48">
        <v>3571</v>
      </c>
      <c r="M18" s="48">
        <v>2451</v>
      </c>
      <c r="N18" s="49">
        <f t="shared" si="1"/>
        <v>68.6</v>
      </c>
      <c r="O18" s="75">
        <v>1120</v>
      </c>
      <c r="P18" s="74">
        <f t="shared" si="9"/>
        <v>31.4</v>
      </c>
      <c r="Q18" s="48">
        <v>5896</v>
      </c>
      <c r="R18" s="48">
        <v>3390</v>
      </c>
      <c r="S18" s="49">
        <f t="shared" si="2"/>
        <v>57.5</v>
      </c>
      <c r="T18" s="48">
        <v>2506</v>
      </c>
      <c r="U18" s="44">
        <f t="shared" si="10"/>
        <v>42.5</v>
      </c>
      <c r="V18" s="50">
        <v>24660</v>
      </c>
      <c r="W18" s="50">
        <v>12663</v>
      </c>
      <c r="X18" s="44">
        <f t="shared" si="3"/>
        <v>51.4</v>
      </c>
      <c r="Y18" s="50">
        <v>11997</v>
      </c>
      <c r="Z18" s="44">
        <f t="shared" si="11"/>
        <v>48.6</v>
      </c>
      <c r="AA18" s="50">
        <v>8312</v>
      </c>
      <c r="AB18" s="50">
        <v>4358</v>
      </c>
      <c r="AC18" s="49">
        <f t="shared" si="4"/>
        <v>52.4</v>
      </c>
      <c r="AD18" s="48">
        <v>3954</v>
      </c>
      <c r="AE18" s="49">
        <f t="shared" si="12"/>
        <v>47.6</v>
      </c>
      <c r="AF18" s="48">
        <v>6308</v>
      </c>
      <c r="AG18" s="48">
        <v>3678</v>
      </c>
      <c r="AH18" s="49">
        <f t="shared" si="5"/>
        <v>58.3</v>
      </c>
      <c r="AI18" s="48">
        <v>2630</v>
      </c>
      <c r="AJ18" s="49">
        <f t="shared" si="13"/>
        <v>41.7</v>
      </c>
    </row>
    <row r="19" spans="1:36" s="20" customFormat="1" ht="18.75" customHeight="1">
      <c r="A19" s="46" t="s">
        <v>19</v>
      </c>
      <c r="B19" s="47">
        <v>51265</v>
      </c>
      <c r="C19" s="47">
        <v>22853</v>
      </c>
      <c r="D19" s="44">
        <f t="shared" si="6"/>
        <v>44.6</v>
      </c>
      <c r="E19" s="71">
        <v>28412</v>
      </c>
      <c r="F19" s="44">
        <f t="shared" si="7"/>
        <v>55.4</v>
      </c>
      <c r="G19" s="48">
        <v>54734</v>
      </c>
      <c r="H19" s="48">
        <v>28872</v>
      </c>
      <c r="I19" s="44">
        <f t="shared" si="0"/>
        <v>52.7</v>
      </c>
      <c r="J19" s="50">
        <v>25862</v>
      </c>
      <c r="K19" s="44">
        <f t="shared" si="8"/>
        <v>47.3</v>
      </c>
      <c r="L19" s="48">
        <v>10181</v>
      </c>
      <c r="M19" s="48">
        <v>4485</v>
      </c>
      <c r="N19" s="49">
        <f t="shared" si="1"/>
        <v>44.1</v>
      </c>
      <c r="O19" s="75">
        <v>5696</v>
      </c>
      <c r="P19" s="74">
        <f t="shared" si="9"/>
        <v>55.9</v>
      </c>
      <c r="Q19" s="48">
        <v>5835</v>
      </c>
      <c r="R19" s="48">
        <v>3074</v>
      </c>
      <c r="S19" s="49">
        <f t="shared" si="2"/>
        <v>52.7</v>
      </c>
      <c r="T19" s="48">
        <v>2761</v>
      </c>
      <c r="U19" s="44">
        <f t="shared" si="10"/>
        <v>47.3</v>
      </c>
      <c r="V19" s="50">
        <v>48041</v>
      </c>
      <c r="W19" s="50">
        <v>21575</v>
      </c>
      <c r="X19" s="44">
        <f t="shared" si="3"/>
        <v>44.9</v>
      </c>
      <c r="Y19" s="50">
        <v>26466</v>
      </c>
      <c r="Z19" s="44">
        <f t="shared" si="11"/>
        <v>55.1</v>
      </c>
      <c r="AA19" s="50">
        <v>14466</v>
      </c>
      <c r="AB19" s="50">
        <v>6022</v>
      </c>
      <c r="AC19" s="49">
        <f t="shared" si="4"/>
        <v>41.6</v>
      </c>
      <c r="AD19" s="48">
        <v>8444</v>
      </c>
      <c r="AE19" s="49">
        <f t="shared" si="12"/>
        <v>58.4</v>
      </c>
      <c r="AF19" s="48">
        <v>12184</v>
      </c>
      <c r="AG19" s="48">
        <v>5166</v>
      </c>
      <c r="AH19" s="49">
        <f t="shared" si="5"/>
        <v>42.4</v>
      </c>
      <c r="AI19" s="48">
        <v>7018</v>
      </c>
      <c r="AJ19" s="49">
        <f t="shared" si="13"/>
        <v>57.6</v>
      </c>
    </row>
    <row r="20" spans="1:36" s="20" customFormat="1" ht="18.75" customHeight="1">
      <c r="A20" s="46" t="s">
        <v>20</v>
      </c>
      <c r="B20" s="47">
        <v>48515</v>
      </c>
      <c r="C20" s="47">
        <v>23630</v>
      </c>
      <c r="D20" s="44">
        <f t="shared" si="6"/>
        <v>48.7</v>
      </c>
      <c r="E20" s="71">
        <v>24885</v>
      </c>
      <c r="F20" s="44">
        <f t="shared" si="7"/>
        <v>51.3</v>
      </c>
      <c r="G20" s="48">
        <v>27356</v>
      </c>
      <c r="H20" s="48">
        <v>15560</v>
      </c>
      <c r="I20" s="44">
        <f t="shared" si="0"/>
        <v>56.9</v>
      </c>
      <c r="J20" s="50">
        <v>11796</v>
      </c>
      <c r="K20" s="44">
        <f t="shared" si="8"/>
        <v>43.1</v>
      </c>
      <c r="L20" s="48">
        <v>5694</v>
      </c>
      <c r="M20" s="48">
        <v>3499</v>
      </c>
      <c r="N20" s="49">
        <f t="shared" si="1"/>
        <v>61.5</v>
      </c>
      <c r="O20" s="75">
        <v>2195</v>
      </c>
      <c r="P20" s="74">
        <f t="shared" si="9"/>
        <v>38.5</v>
      </c>
      <c r="Q20" s="48">
        <v>7790</v>
      </c>
      <c r="R20" s="48">
        <v>3641</v>
      </c>
      <c r="S20" s="49">
        <f t="shared" si="2"/>
        <v>46.7</v>
      </c>
      <c r="T20" s="48">
        <v>4149</v>
      </c>
      <c r="U20" s="44">
        <f t="shared" si="10"/>
        <v>53.3</v>
      </c>
      <c r="V20" s="50">
        <v>45765</v>
      </c>
      <c r="W20" s="50">
        <v>22506</v>
      </c>
      <c r="X20" s="44">
        <f t="shared" si="3"/>
        <v>49.2</v>
      </c>
      <c r="Y20" s="50">
        <v>23259</v>
      </c>
      <c r="Z20" s="44">
        <f t="shared" si="11"/>
        <v>50.8</v>
      </c>
      <c r="AA20" s="50">
        <v>17816</v>
      </c>
      <c r="AB20" s="50">
        <v>8489</v>
      </c>
      <c r="AC20" s="49">
        <f t="shared" si="4"/>
        <v>47.6</v>
      </c>
      <c r="AD20" s="48">
        <v>9327</v>
      </c>
      <c r="AE20" s="49">
        <f t="shared" si="12"/>
        <v>52.4</v>
      </c>
      <c r="AF20" s="48">
        <v>12454</v>
      </c>
      <c r="AG20" s="48">
        <v>6510</v>
      </c>
      <c r="AH20" s="49">
        <f t="shared" si="5"/>
        <v>52.3</v>
      </c>
      <c r="AI20" s="48">
        <v>5944</v>
      </c>
      <c r="AJ20" s="49">
        <f t="shared" si="13"/>
        <v>47.7</v>
      </c>
    </row>
    <row r="21" spans="1:36" s="20" customFormat="1" ht="18.75" customHeight="1">
      <c r="A21" s="46" t="s">
        <v>21</v>
      </c>
      <c r="B21" s="47">
        <v>41035</v>
      </c>
      <c r="C21" s="47">
        <v>20886</v>
      </c>
      <c r="D21" s="44">
        <f t="shared" si="6"/>
        <v>50.9</v>
      </c>
      <c r="E21" s="71">
        <v>20149</v>
      </c>
      <c r="F21" s="44">
        <f t="shared" si="7"/>
        <v>49.1</v>
      </c>
      <c r="G21" s="48">
        <v>24828</v>
      </c>
      <c r="H21" s="48">
        <v>14598</v>
      </c>
      <c r="I21" s="44">
        <f t="shared" si="0"/>
        <v>58.8</v>
      </c>
      <c r="J21" s="50">
        <v>10230</v>
      </c>
      <c r="K21" s="44">
        <f t="shared" si="8"/>
        <v>41.2</v>
      </c>
      <c r="L21" s="48">
        <v>7196</v>
      </c>
      <c r="M21" s="48">
        <v>4375</v>
      </c>
      <c r="N21" s="49">
        <f t="shared" si="1"/>
        <v>60.8</v>
      </c>
      <c r="O21" s="75">
        <v>2821</v>
      </c>
      <c r="P21" s="74">
        <f t="shared" si="9"/>
        <v>39.2</v>
      </c>
      <c r="Q21" s="48">
        <v>8390</v>
      </c>
      <c r="R21" s="48">
        <v>4620</v>
      </c>
      <c r="S21" s="49">
        <f t="shared" si="2"/>
        <v>55.1</v>
      </c>
      <c r="T21" s="48">
        <v>3770</v>
      </c>
      <c r="U21" s="44">
        <f t="shared" si="10"/>
        <v>44.9</v>
      </c>
      <c r="V21" s="50">
        <v>39635</v>
      </c>
      <c r="W21" s="50">
        <v>20317</v>
      </c>
      <c r="X21" s="44">
        <f t="shared" si="3"/>
        <v>51.3</v>
      </c>
      <c r="Y21" s="50">
        <v>19318</v>
      </c>
      <c r="Z21" s="44">
        <f t="shared" si="11"/>
        <v>48.7</v>
      </c>
      <c r="AA21" s="50">
        <v>13395</v>
      </c>
      <c r="AB21" s="50">
        <v>6814</v>
      </c>
      <c r="AC21" s="49">
        <f t="shared" si="4"/>
        <v>50.9</v>
      </c>
      <c r="AD21" s="48">
        <v>6581</v>
      </c>
      <c r="AE21" s="49">
        <f t="shared" si="12"/>
        <v>49.1</v>
      </c>
      <c r="AF21" s="48">
        <v>10896</v>
      </c>
      <c r="AG21" s="48">
        <v>5793</v>
      </c>
      <c r="AH21" s="49">
        <f t="shared" si="5"/>
        <v>53.2</v>
      </c>
      <c r="AI21" s="48">
        <v>5103</v>
      </c>
      <c r="AJ21" s="49">
        <f t="shared" si="13"/>
        <v>46.8</v>
      </c>
    </row>
    <row r="22" spans="1:36" s="20" customFormat="1" ht="18.75" customHeight="1">
      <c r="A22" s="46" t="s">
        <v>22</v>
      </c>
      <c r="B22" s="47">
        <v>69099</v>
      </c>
      <c r="C22" s="47">
        <v>35314</v>
      </c>
      <c r="D22" s="44">
        <f t="shared" si="6"/>
        <v>51.1</v>
      </c>
      <c r="E22" s="71">
        <v>33785</v>
      </c>
      <c r="F22" s="44">
        <f t="shared" si="7"/>
        <v>48.9</v>
      </c>
      <c r="G22" s="48">
        <v>46895</v>
      </c>
      <c r="H22" s="48">
        <v>26768</v>
      </c>
      <c r="I22" s="44">
        <f t="shared" si="0"/>
        <v>57.1</v>
      </c>
      <c r="J22" s="50">
        <v>20127</v>
      </c>
      <c r="K22" s="44">
        <f t="shared" si="8"/>
        <v>42.9</v>
      </c>
      <c r="L22" s="48">
        <v>7730</v>
      </c>
      <c r="M22" s="48">
        <v>4823</v>
      </c>
      <c r="N22" s="49">
        <f t="shared" si="1"/>
        <v>62.4</v>
      </c>
      <c r="O22" s="75">
        <v>2907</v>
      </c>
      <c r="P22" s="74">
        <f t="shared" si="9"/>
        <v>37.6</v>
      </c>
      <c r="Q22" s="48">
        <v>17075</v>
      </c>
      <c r="R22" s="48">
        <v>8443</v>
      </c>
      <c r="S22" s="49">
        <f t="shared" si="2"/>
        <v>49.4</v>
      </c>
      <c r="T22" s="48">
        <v>8632</v>
      </c>
      <c r="U22" s="44">
        <f t="shared" si="10"/>
        <v>50.6</v>
      </c>
      <c r="V22" s="50">
        <v>67402</v>
      </c>
      <c r="W22" s="50">
        <v>34581</v>
      </c>
      <c r="X22" s="44">
        <f t="shared" si="3"/>
        <v>51.3</v>
      </c>
      <c r="Y22" s="50">
        <v>32821</v>
      </c>
      <c r="Z22" s="44">
        <f t="shared" si="11"/>
        <v>48.7</v>
      </c>
      <c r="AA22" s="50">
        <v>23959</v>
      </c>
      <c r="AB22" s="50">
        <v>12396</v>
      </c>
      <c r="AC22" s="49">
        <f t="shared" si="4"/>
        <v>51.7</v>
      </c>
      <c r="AD22" s="48">
        <v>11563</v>
      </c>
      <c r="AE22" s="49">
        <f t="shared" si="12"/>
        <v>48.3</v>
      </c>
      <c r="AF22" s="48">
        <v>20213</v>
      </c>
      <c r="AG22" s="48">
        <v>10858</v>
      </c>
      <c r="AH22" s="49">
        <f t="shared" si="5"/>
        <v>53.7</v>
      </c>
      <c r="AI22" s="48">
        <v>9355</v>
      </c>
      <c r="AJ22" s="49">
        <f t="shared" si="13"/>
        <v>46.3</v>
      </c>
    </row>
    <row r="23" spans="1:36" s="20" customFormat="1" ht="18.75" customHeight="1">
      <c r="A23" s="46" t="s">
        <v>23</v>
      </c>
      <c r="B23" s="47">
        <v>40230</v>
      </c>
      <c r="C23" s="47">
        <v>19219</v>
      </c>
      <c r="D23" s="44">
        <f t="shared" si="6"/>
        <v>47.8</v>
      </c>
      <c r="E23" s="71">
        <v>21011</v>
      </c>
      <c r="F23" s="44">
        <f t="shared" si="7"/>
        <v>52.2</v>
      </c>
      <c r="G23" s="48">
        <v>34810</v>
      </c>
      <c r="H23" s="48">
        <v>18464</v>
      </c>
      <c r="I23" s="44">
        <f t="shared" si="0"/>
        <v>53</v>
      </c>
      <c r="J23" s="50">
        <v>16346</v>
      </c>
      <c r="K23" s="44">
        <f t="shared" si="8"/>
        <v>47</v>
      </c>
      <c r="L23" s="48">
        <v>7954</v>
      </c>
      <c r="M23" s="48">
        <v>3961</v>
      </c>
      <c r="N23" s="49">
        <f t="shared" si="1"/>
        <v>49.8</v>
      </c>
      <c r="O23" s="75">
        <v>3993</v>
      </c>
      <c r="P23" s="74">
        <f t="shared" si="9"/>
        <v>50.2</v>
      </c>
      <c r="Q23" s="48">
        <v>4749</v>
      </c>
      <c r="R23" s="48">
        <v>2112</v>
      </c>
      <c r="S23" s="49">
        <f t="shared" si="2"/>
        <v>44.5</v>
      </c>
      <c r="T23" s="48">
        <v>2637</v>
      </c>
      <c r="U23" s="44">
        <f t="shared" si="10"/>
        <v>55.5</v>
      </c>
      <c r="V23" s="50">
        <v>38304</v>
      </c>
      <c r="W23" s="50">
        <v>18361</v>
      </c>
      <c r="X23" s="44">
        <f t="shared" si="3"/>
        <v>47.9</v>
      </c>
      <c r="Y23" s="50">
        <v>19943</v>
      </c>
      <c r="Z23" s="44">
        <f t="shared" si="11"/>
        <v>52.1</v>
      </c>
      <c r="AA23" s="50">
        <v>12958</v>
      </c>
      <c r="AB23" s="50">
        <v>5656</v>
      </c>
      <c r="AC23" s="49">
        <f t="shared" si="4"/>
        <v>43.6</v>
      </c>
      <c r="AD23" s="48">
        <v>7302</v>
      </c>
      <c r="AE23" s="49">
        <f t="shared" si="12"/>
        <v>56.4</v>
      </c>
      <c r="AF23" s="48">
        <v>10121</v>
      </c>
      <c r="AG23" s="48">
        <v>4531</v>
      </c>
      <c r="AH23" s="49">
        <f t="shared" si="5"/>
        <v>44.8</v>
      </c>
      <c r="AI23" s="48">
        <v>5590</v>
      </c>
      <c r="AJ23" s="49">
        <f t="shared" si="13"/>
        <v>55.2</v>
      </c>
    </row>
    <row r="24" spans="1:36" s="20" customFormat="1" ht="18.75" customHeight="1">
      <c r="A24" s="46" t="s">
        <v>24</v>
      </c>
      <c r="B24" s="47">
        <v>43383</v>
      </c>
      <c r="C24" s="47">
        <v>21065</v>
      </c>
      <c r="D24" s="44">
        <f t="shared" si="6"/>
        <v>48.6</v>
      </c>
      <c r="E24" s="71">
        <v>22318</v>
      </c>
      <c r="F24" s="44">
        <f t="shared" si="7"/>
        <v>51.4</v>
      </c>
      <c r="G24" s="48">
        <v>24542</v>
      </c>
      <c r="H24" s="48">
        <v>13676</v>
      </c>
      <c r="I24" s="44">
        <f t="shared" si="0"/>
        <v>55.7</v>
      </c>
      <c r="J24" s="50">
        <v>10866</v>
      </c>
      <c r="K24" s="44">
        <f t="shared" si="8"/>
        <v>44.3</v>
      </c>
      <c r="L24" s="48">
        <v>4073</v>
      </c>
      <c r="M24" s="48">
        <v>2531</v>
      </c>
      <c r="N24" s="49">
        <f t="shared" si="1"/>
        <v>62.1</v>
      </c>
      <c r="O24" s="75">
        <v>1542</v>
      </c>
      <c r="P24" s="74">
        <f t="shared" si="9"/>
        <v>37.9</v>
      </c>
      <c r="Q24" s="48">
        <v>7269</v>
      </c>
      <c r="R24" s="48">
        <v>3735</v>
      </c>
      <c r="S24" s="49">
        <f t="shared" si="2"/>
        <v>51.4</v>
      </c>
      <c r="T24" s="48">
        <v>3534</v>
      </c>
      <c r="U24" s="44">
        <f t="shared" si="10"/>
        <v>48.6</v>
      </c>
      <c r="V24" s="50">
        <v>39300</v>
      </c>
      <c r="W24" s="50">
        <v>19034</v>
      </c>
      <c r="X24" s="44">
        <f t="shared" si="3"/>
        <v>48.4</v>
      </c>
      <c r="Y24" s="50">
        <v>20266</v>
      </c>
      <c r="Z24" s="44">
        <f t="shared" si="11"/>
        <v>51.6</v>
      </c>
      <c r="AA24" s="50">
        <v>14604</v>
      </c>
      <c r="AB24" s="50">
        <v>6647</v>
      </c>
      <c r="AC24" s="49">
        <f t="shared" si="4"/>
        <v>45.5</v>
      </c>
      <c r="AD24" s="48">
        <v>7957</v>
      </c>
      <c r="AE24" s="49">
        <f t="shared" si="12"/>
        <v>54.5</v>
      </c>
      <c r="AF24" s="48">
        <v>11276</v>
      </c>
      <c r="AG24" s="48">
        <v>5503</v>
      </c>
      <c r="AH24" s="49">
        <f t="shared" si="5"/>
        <v>48.8</v>
      </c>
      <c r="AI24" s="48">
        <v>5773</v>
      </c>
      <c r="AJ24" s="49">
        <f t="shared" si="13"/>
        <v>51.2</v>
      </c>
    </row>
    <row r="25" spans="1:36" s="20" customFormat="1" ht="18.75" customHeight="1">
      <c r="A25" s="46" t="s">
        <v>25</v>
      </c>
      <c r="B25" s="47">
        <v>29576</v>
      </c>
      <c r="C25" s="47">
        <v>15303</v>
      </c>
      <c r="D25" s="44">
        <f t="shared" si="6"/>
        <v>51.7</v>
      </c>
      <c r="E25" s="71">
        <v>14273</v>
      </c>
      <c r="F25" s="44">
        <f t="shared" si="7"/>
        <v>48.3</v>
      </c>
      <c r="G25" s="48">
        <v>25918</v>
      </c>
      <c r="H25" s="48">
        <v>14646</v>
      </c>
      <c r="I25" s="44">
        <f t="shared" si="0"/>
        <v>56.5</v>
      </c>
      <c r="J25" s="50">
        <v>11272</v>
      </c>
      <c r="K25" s="44">
        <f t="shared" si="8"/>
        <v>43.5</v>
      </c>
      <c r="L25" s="48">
        <v>4109</v>
      </c>
      <c r="M25" s="48">
        <v>2312</v>
      </c>
      <c r="N25" s="49">
        <f t="shared" si="1"/>
        <v>56.3</v>
      </c>
      <c r="O25" s="75">
        <v>1797</v>
      </c>
      <c r="P25" s="74">
        <f t="shared" si="9"/>
        <v>43.7</v>
      </c>
      <c r="Q25" s="48">
        <v>3121</v>
      </c>
      <c r="R25" s="48">
        <v>1854</v>
      </c>
      <c r="S25" s="49">
        <f t="shared" si="2"/>
        <v>59.4</v>
      </c>
      <c r="T25" s="48">
        <v>1267</v>
      </c>
      <c r="U25" s="44">
        <f t="shared" si="10"/>
        <v>40.6</v>
      </c>
      <c r="V25" s="50">
        <v>29071</v>
      </c>
      <c r="W25" s="50">
        <v>15075</v>
      </c>
      <c r="X25" s="44">
        <f t="shared" si="3"/>
        <v>51.9</v>
      </c>
      <c r="Y25" s="50">
        <v>13996</v>
      </c>
      <c r="Z25" s="44">
        <f t="shared" si="11"/>
        <v>48.1</v>
      </c>
      <c r="AA25" s="50">
        <v>9213</v>
      </c>
      <c r="AB25" s="50">
        <v>4613</v>
      </c>
      <c r="AC25" s="49">
        <f t="shared" si="4"/>
        <v>50.1</v>
      </c>
      <c r="AD25" s="48">
        <v>4600</v>
      </c>
      <c r="AE25" s="49">
        <f t="shared" si="12"/>
        <v>49.9</v>
      </c>
      <c r="AF25" s="48">
        <v>7718</v>
      </c>
      <c r="AG25" s="48">
        <v>3934</v>
      </c>
      <c r="AH25" s="49">
        <f t="shared" si="5"/>
        <v>51</v>
      </c>
      <c r="AI25" s="48">
        <v>3784</v>
      </c>
      <c r="AJ25" s="49">
        <f t="shared" si="13"/>
        <v>49</v>
      </c>
    </row>
    <row r="26" spans="1:36" s="20" customFormat="1" ht="18.75" customHeight="1">
      <c r="A26" s="46" t="s">
        <v>26</v>
      </c>
      <c r="B26" s="47">
        <v>81386</v>
      </c>
      <c r="C26" s="47">
        <v>38394</v>
      </c>
      <c r="D26" s="44">
        <f t="shared" si="6"/>
        <v>47.2</v>
      </c>
      <c r="E26" s="71">
        <v>42992</v>
      </c>
      <c r="F26" s="44">
        <f t="shared" si="7"/>
        <v>52.8</v>
      </c>
      <c r="G26" s="48">
        <v>64335</v>
      </c>
      <c r="H26" s="48">
        <v>33199</v>
      </c>
      <c r="I26" s="44">
        <f t="shared" si="0"/>
        <v>51.6</v>
      </c>
      <c r="J26" s="50">
        <v>31136</v>
      </c>
      <c r="K26" s="44">
        <f t="shared" si="8"/>
        <v>48.4</v>
      </c>
      <c r="L26" s="48">
        <v>15473</v>
      </c>
      <c r="M26" s="48">
        <v>7444</v>
      </c>
      <c r="N26" s="49">
        <f t="shared" si="1"/>
        <v>48.1</v>
      </c>
      <c r="O26" s="75">
        <v>8029</v>
      </c>
      <c r="P26" s="74">
        <f t="shared" si="9"/>
        <v>51.9</v>
      </c>
      <c r="Q26" s="48">
        <v>25249</v>
      </c>
      <c r="R26" s="48">
        <v>11340</v>
      </c>
      <c r="S26" s="49">
        <f t="shared" si="2"/>
        <v>44.9</v>
      </c>
      <c r="T26" s="48">
        <v>13909</v>
      </c>
      <c r="U26" s="44">
        <f t="shared" si="10"/>
        <v>55.1</v>
      </c>
      <c r="V26" s="50">
        <v>80042</v>
      </c>
      <c r="W26" s="50">
        <v>37815</v>
      </c>
      <c r="X26" s="44">
        <f t="shared" si="3"/>
        <v>47.2</v>
      </c>
      <c r="Y26" s="50">
        <v>42227</v>
      </c>
      <c r="Z26" s="44">
        <f t="shared" si="11"/>
        <v>52.8</v>
      </c>
      <c r="AA26" s="50">
        <v>22833</v>
      </c>
      <c r="AB26" s="50">
        <v>10728</v>
      </c>
      <c r="AC26" s="49">
        <f t="shared" si="4"/>
        <v>47</v>
      </c>
      <c r="AD26" s="48">
        <v>12105</v>
      </c>
      <c r="AE26" s="49">
        <f t="shared" si="12"/>
        <v>53</v>
      </c>
      <c r="AF26" s="48">
        <v>18607</v>
      </c>
      <c r="AG26" s="48">
        <v>9183</v>
      </c>
      <c r="AH26" s="49">
        <f t="shared" si="5"/>
        <v>49.4</v>
      </c>
      <c r="AI26" s="48">
        <v>9424</v>
      </c>
      <c r="AJ26" s="49">
        <f t="shared" si="13"/>
        <v>50.6</v>
      </c>
    </row>
    <row r="27" spans="1:36" s="20" customFormat="1" ht="18.75" customHeight="1">
      <c r="A27" s="46" t="s">
        <v>27</v>
      </c>
      <c r="B27" s="47">
        <v>33440</v>
      </c>
      <c r="C27" s="47">
        <v>16527</v>
      </c>
      <c r="D27" s="44">
        <f t="shared" si="6"/>
        <v>49.4</v>
      </c>
      <c r="E27" s="71">
        <v>16913</v>
      </c>
      <c r="F27" s="44">
        <f t="shared" si="7"/>
        <v>50.6</v>
      </c>
      <c r="G27" s="48">
        <v>22905</v>
      </c>
      <c r="H27" s="48">
        <v>13097</v>
      </c>
      <c r="I27" s="44">
        <f t="shared" si="0"/>
        <v>57.2</v>
      </c>
      <c r="J27" s="50">
        <v>9808</v>
      </c>
      <c r="K27" s="44">
        <f t="shared" si="8"/>
        <v>42.8</v>
      </c>
      <c r="L27" s="48">
        <v>5095</v>
      </c>
      <c r="M27" s="48">
        <v>3016</v>
      </c>
      <c r="N27" s="49">
        <f t="shared" si="1"/>
        <v>59.2</v>
      </c>
      <c r="O27" s="75">
        <v>2079</v>
      </c>
      <c r="P27" s="74">
        <f t="shared" si="9"/>
        <v>40.8</v>
      </c>
      <c r="Q27" s="48">
        <v>5113</v>
      </c>
      <c r="R27" s="48">
        <v>2795</v>
      </c>
      <c r="S27" s="49">
        <f t="shared" si="2"/>
        <v>54.7</v>
      </c>
      <c r="T27" s="48">
        <v>2318</v>
      </c>
      <c r="U27" s="44">
        <f t="shared" si="10"/>
        <v>45.3</v>
      </c>
      <c r="V27" s="50">
        <v>32346</v>
      </c>
      <c r="W27" s="50">
        <v>16113</v>
      </c>
      <c r="X27" s="44">
        <f t="shared" si="3"/>
        <v>49.8</v>
      </c>
      <c r="Y27" s="50">
        <v>16233</v>
      </c>
      <c r="Z27" s="44">
        <f t="shared" si="11"/>
        <v>50.2</v>
      </c>
      <c r="AA27" s="50">
        <v>11223</v>
      </c>
      <c r="AB27" s="50">
        <v>5528</v>
      </c>
      <c r="AC27" s="49">
        <f t="shared" si="4"/>
        <v>49.3</v>
      </c>
      <c r="AD27" s="48">
        <v>5695</v>
      </c>
      <c r="AE27" s="49">
        <f t="shared" si="12"/>
        <v>50.7</v>
      </c>
      <c r="AF27" s="48">
        <v>9112</v>
      </c>
      <c r="AG27" s="48">
        <v>4632</v>
      </c>
      <c r="AH27" s="49">
        <f t="shared" si="5"/>
        <v>50.8</v>
      </c>
      <c r="AI27" s="48">
        <v>4480</v>
      </c>
      <c r="AJ27" s="49">
        <f t="shared" si="13"/>
        <v>49.2</v>
      </c>
    </row>
    <row r="28" spans="1:36" s="20" customFormat="1" ht="18.75" customHeight="1">
      <c r="A28" s="46" t="s">
        <v>28</v>
      </c>
      <c r="B28" s="47">
        <v>40213</v>
      </c>
      <c r="C28" s="47">
        <v>21544</v>
      </c>
      <c r="D28" s="44">
        <f t="shared" si="6"/>
        <v>53.6</v>
      </c>
      <c r="E28" s="71">
        <v>18669</v>
      </c>
      <c r="F28" s="44">
        <f t="shared" si="7"/>
        <v>46.4</v>
      </c>
      <c r="G28" s="48">
        <v>20848</v>
      </c>
      <c r="H28" s="48">
        <v>12867</v>
      </c>
      <c r="I28" s="44">
        <f t="shared" si="0"/>
        <v>61.7</v>
      </c>
      <c r="J28" s="50">
        <v>7981</v>
      </c>
      <c r="K28" s="44">
        <f t="shared" si="8"/>
        <v>38.3</v>
      </c>
      <c r="L28" s="48">
        <v>5023</v>
      </c>
      <c r="M28" s="48">
        <v>2819</v>
      </c>
      <c r="N28" s="49">
        <f t="shared" si="1"/>
        <v>56.1</v>
      </c>
      <c r="O28" s="75">
        <v>2204</v>
      </c>
      <c r="P28" s="74">
        <f t="shared" si="9"/>
        <v>43.9</v>
      </c>
      <c r="Q28" s="48">
        <v>4842</v>
      </c>
      <c r="R28" s="48">
        <v>2909</v>
      </c>
      <c r="S28" s="49">
        <f t="shared" si="2"/>
        <v>60.1</v>
      </c>
      <c r="T28" s="48">
        <v>1933</v>
      </c>
      <c r="U28" s="44">
        <f t="shared" si="10"/>
        <v>39.9</v>
      </c>
      <c r="V28" s="50">
        <v>38698</v>
      </c>
      <c r="W28" s="50">
        <v>20823</v>
      </c>
      <c r="X28" s="44">
        <f t="shared" si="3"/>
        <v>53.8</v>
      </c>
      <c r="Y28" s="50">
        <v>17875</v>
      </c>
      <c r="Z28" s="44">
        <f t="shared" si="11"/>
        <v>46.2</v>
      </c>
      <c r="AA28" s="50">
        <v>12061</v>
      </c>
      <c r="AB28" s="50">
        <v>6242</v>
      </c>
      <c r="AC28" s="49">
        <f t="shared" si="4"/>
        <v>51.8</v>
      </c>
      <c r="AD28" s="48">
        <v>5819</v>
      </c>
      <c r="AE28" s="49">
        <f t="shared" si="12"/>
        <v>48.2</v>
      </c>
      <c r="AF28" s="48">
        <v>10250</v>
      </c>
      <c r="AG28" s="48">
        <v>5416</v>
      </c>
      <c r="AH28" s="49">
        <f t="shared" si="5"/>
        <v>52.8</v>
      </c>
      <c r="AI28" s="48">
        <v>4834</v>
      </c>
      <c r="AJ28" s="49">
        <f t="shared" si="13"/>
        <v>47.2</v>
      </c>
    </row>
    <row r="29" spans="1:36" s="20" customFormat="1" ht="18.75" customHeight="1">
      <c r="A29" s="46" t="s">
        <v>29</v>
      </c>
      <c r="B29" s="47">
        <v>56598</v>
      </c>
      <c r="C29" s="47">
        <v>28148</v>
      </c>
      <c r="D29" s="44">
        <f t="shared" si="6"/>
        <v>49.7</v>
      </c>
      <c r="E29" s="71">
        <v>28450</v>
      </c>
      <c r="F29" s="44">
        <f t="shared" si="7"/>
        <v>50.3</v>
      </c>
      <c r="G29" s="48">
        <v>35502</v>
      </c>
      <c r="H29" s="48">
        <v>20260</v>
      </c>
      <c r="I29" s="44">
        <f t="shared" si="0"/>
        <v>57.1</v>
      </c>
      <c r="J29" s="50">
        <v>15242</v>
      </c>
      <c r="K29" s="44">
        <f t="shared" si="8"/>
        <v>42.9</v>
      </c>
      <c r="L29" s="48">
        <v>7226</v>
      </c>
      <c r="M29" s="48">
        <v>4276</v>
      </c>
      <c r="N29" s="49">
        <f t="shared" si="1"/>
        <v>59.2</v>
      </c>
      <c r="O29" s="75">
        <v>2950</v>
      </c>
      <c r="P29" s="74">
        <f t="shared" si="9"/>
        <v>40.8</v>
      </c>
      <c r="Q29" s="48">
        <v>12047</v>
      </c>
      <c r="R29" s="48">
        <v>5853</v>
      </c>
      <c r="S29" s="49">
        <f t="shared" si="2"/>
        <v>48.6</v>
      </c>
      <c r="T29" s="48">
        <v>6194</v>
      </c>
      <c r="U29" s="44">
        <f t="shared" si="10"/>
        <v>51.4</v>
      </c>
      <c r="V29" s="50">
        <v>55560</v>
      </c>
      <c r="W29" s="50">
        <v>27677</v>
      </c>
      <c r="X29" s="44">
        <f t="shared" si="3"/>
        <v>49.8</v>
      </c>
      <c r="Y29" s="50">
        <v>27883</v>
      </c>
      <c r="Z29" s="44">
        <f t="shared" si="11"/>
        <v>50.2</v>
      </c>
      <c r="AA29" s="50">
        <v>18199</v>
      </c>
      <c r="AB29" s="50">
        <v>8782</v>
      </c>
      <c r="AC29" s="49">
        <f t="shared" si="4"/>
        <v>48.3</v>
      </c>
      <c r="AD29" s="48">
        <v>9417</v>
      </c>
      <c r="AE29" s="49">
        <f t="shared" si="12"/>
        <v>51.7</v>
      </c>
      <c r="AF29" s="48">
        <v>14768</v>
      </c>
      <c r="AG29" s="48">
        <v>7523</v>
      </c>
      <c r="AH29" s="49">
        <f t="shared" si="5"/>
        <v>50.9</v>
      </c>
      <c r="AI29" s="48">
        <v>7245</v>
      </c>
      <c r="AJ29" s="49">
        <f t="shared" si="13"/>
        <v>49.1</v>
      </c>
    </row>
    <row r="30" spans="1:36" s="20" customFormat="1" ht="18.75" customHeight="1">
      <c r="A30" s="51" t="s">
        <v>30</v>
      </c>
      <c r="B30" s="52">
        <v>19829</v>
      </c>
      <c r="C30" s="52">
        <v>10656</v>
      </c>
      <c r="D30" s="44">
        <f t="shared" si="6"/>
        <v>53.7</v>
      </c>
      <c r="E30" s="71">
        <v>9173</v>
      </c>
      <c r="F30" s="44">
        <f t="shared" si="7"/>
        <v>46.3</v>
      </c>
      <c r="G30" s="48">
        <v>11424</v>
      </c>
      <c r="H30" s="48">
        <v>6726</v>
      </c>
      <c r="I30" s="44">
        <f t="shared" si="0"/>
        <v>58.9</v>
      </c>
      <c r="J30" s="50">
        <v>4698</v>
      </c>
      <c r="K30" s="44">
        <f t="shared" si="8"/>
        <v>41.1</v>
      </c>
      <c r="L30" s="48">
        <v>3315</v>
      </c>
      <c r="M30" s="48">
        <v>2069</v>
      </c>
      <c r="N30" s="49">
        <f t="shared" si="1"/>
        <v>62.4</v>
      </c>
      <c r="O30" s="75">
        <v>1246</v>
      </c>
      <c r="P30" s="74">
        <f t="shared" si="9"/>
        <v>37.6</v>
      </c>
      <c r="Q30" s="48">
        <v>2491</v>
      </c>
      <c r="R30" s="48">
        <v>1182</v>
      </c>
      <c r="S30" s="49">
        <f t="shared" si="2"/>
        <v>47.5</v>
      </c>
      <c r="T30" s="48">
        <v>1309</v>
      </c>
      <c r="U30" s="44">
        <f t="shared" si="10"/>
        <v>52.5</v>
      </c>
      <c r="V30" s="50">
        <v>18988</v>
      </c>
      <c r="W30" s="50">
        <v>10252</v>
      </c>
      <c r="X30" s="44">
        <f t="shared" si="3"/>
        <v>54</v>
      </c>
      <c r="Y30" s="50">
        <v>8736</v>
      </c>
      <c r="Z30" s="44">
        <f t="shared" si="11"/>
        <v>46</v>
      </c>
      <c r="AA30" s="50">
        <v>6616</v>
      </c>
      <c r="AB30" s="50">
        <v>3386</v>
      </c>
      <c r="AC30" s="49">
        <f t="shared" si="4"/>
        <v>51.2</v>
      </c>
      <c r="AD30" s="48">
        <v>3230</v>
      </c>
      <c r="AE30" s="49">
        <f t="shared" si="12"/>
        <v>48.8</v>
      </c>
      <c r="AF30" s="48">
        <v>5447</v>
      </c>
      <c r="AG30" s="48">
        <v>2833</v>
      </c>
      <c r="AH30" s="49">
        <f t="shared" si="5"/>
        <v>52</v>
      </c>
      <c r="AI30" s="48">
        <v>2614</v>
      </c>
      <c r="AJ30" s="49">
        <f t="shared" si="13"/>
        <v>48</v>
      </c>
    </row>
    <row r="31" spans="1:36" s="20" customFormat="1" ht="18.75" customHeight="1">
      <c r="A31" s="53" t="s">
        <v>31</v>
      </c>
      <c r="B31" s="54">
        <v>36681</v>
      </c>
      <c r="C31" s="54">
        <v>17447</v>
      </c>
      <c r="D31" s="44">
        <f t="shared" si="6"/>
        <v>47.6</v>
      </c>
      <c r="E31" s="71">
        <v>19234</v>
      </c>
      <c r="F31" s="44">
        <f t="shared" si="7"/>
        <v>52.4</v>
      </c>
      <c r="G31" s="48">
        <v>26696</v>
      </c>
      <c r="H31" s="48">
        <v>14663</v>
      </c>
      <c r="I31" s="44">
        <f t="shared" si="0"/>
        <v>54.9</v>
      </c>
      <c r="J31" s="50">
        <v>12033</v>
      </c>
      <c r="K31" s="44">
        <f t="shared" si="8"/>
        <v>45.1</v>
      </c>
      <c r="L31" s="48">
        <v>4260</v>
      </c>
      <c r="M31" s="48">
        <v>2498</v>
      </c>
      <c r="N31" s="49">
        <f t="shared" si="1"/>
        <v>58.6</v>
      </c>
      <c r="O31" s="75">
        <v>1762</v>
      </c>
      <c r="P31" s="74">
        <f t="shared" si="9"/>
        <v>41.4</v>
      </c>
      <c r="Q31" s="48">
        <v>6530</v>
      </c>
      <c r="R31" s="48">
        <v>3790</v>
      </c>
      <c r="S31" s="49">
        <f t="shared" si="2"/>
        <v>58</v>
      </c>
      <c r="T31" s="48">
        <v>2740</v>
      </c>
      <c r="U31" s="44">
        <f t="shared" si="10"/>
        <v>42</v>
      </c>
      <c r="V31" s="50">
        <v>35744</v>
      </c>
      <c r="W31" s="50">
        <v>17081</v>
      </c>
      <c r="X31" s="44">
        <f t="shared" si="3"/>
        <v>47.8</v>
      </c>
      <c r="Y31" s="50">
        <v>18663</v>
      </c>
      <c r="Z31" s="44">
        <f t="shared" si="11"/>
        <v>52.2</v>
      </c>
      <c r="AA31" s="50">
        <v>10938</v>
      </c>
      <c r="AB31" s="50">
        <v>4832</v>
      </c>
      <c r="AC31" s="49">
        <f t="shared" si="4"/>
        <v>44.2</v>
      </c>
      <c r="AD31" s="48">
        <v>6106</v>
      </c>
      <c r="AE31" s="49">
        <f t="shared" si="12"/>
        <v>55.8</v>
      </c>
      <c r="AF31" s="48">
        <v>8631</v>
      </c>
      <c r="AG31" s="48">
        <v>3992</v>
      </c>
      <c r="AH31" s="49">
        <f t="shared" si="5"/>
        <v>46.3</v>
      </c>
      <c r="AI31" s="48">
        <v>4639</v>
      </c>
      <c r="AJ31" s="49">
        <f t="shared" si="13"/>
        <v>53.7</v>
      </c>
    </row>
    <row r="32" spans="1:36" s="20" customFormat="1" ht="18.75" customHeight="1">
      <c r="A32" s="53" t="s">
        <v>32</v>
      </c>
      <c r="B32" s="54">
        <v>30984</v>
      </c>
      <c r="C32" s="54">
        <v>12838</v>
      </c>
      <c r="D32" s="44">
        <f t="shared" si="6"/>
        <v>41.4</v>
      </c>
      <c r="E32" s="71">
        <v>18146</v>
      </c>
      <c r="F32" s="44">
        <f t="shared" si="7"/>
        <v>58.6</v>
      </c>
      <c r="G32" s="48">
        <v>18825</v>
      </c>
      <c r="H32" s="48">
        <v>10048</v>
      </c>
      <c r="I32" s="44">
        <f t="shared" si="0"/>
        <v>53.4</v>
      </c>
      <c r="J32" s="50">
        <v>8777</v>
      </c>
      <c r="K32" s="44">
        <f t="shared" si="8"/>
        <v>46.6</v>
      </c>
      <c r="L32" s="48">
        <v>2983</v>
      </c>
      <c r="M32" s="48">
        <v>978</v>
      </c>
      <c r="N32" s="49">
        <f t="shared" si="1"/>
        <v>32.8</v>
      </c>
      <c r="O32" s="75">
        <v>2005</v>
      </c>
      <c r="P32" s="74">
        <f t="shared" si="9"/>
        <v>67.2</v>
      </c>
      <c r="Q32" s="48">
        <v>4002</v>
      </c>
      <c r="R32" s="48">
        <v>2085</v>
      </c>
      <c r="S32" s="49">
        <f t="shared" si="2"/>
        <v>52.1</v>
      </c>
      <c r="T32" s="48">
        <v>1917</v>
      </c>
      <c r="U32" s="44">
        <f t="shared" si="10"/>
        <v>47.9</v>
      </c>
      <c r="V32" s="50">
        <v>29225</v>
      </c>
      <c r="W32" s="50">
        <v>12184</v>
      </c>
      <c r="X32" s="44">
        <f t="shared" si="3"/>
        <v>41.7</v>
      </c>
      <c r="Y32" s="50">
        <v>17041</v>
      </c>
      <c r="Z32" s="44">
        <f t="shared" si="11"/>
        <v>58.3</v>
      </c>
      <c r="AA32" s="50">
        <v>9212</v>
      </c>
      <c r="AB32" s="50">
        <v>3702</v>
      </c>
      <c r="AC32" s="49">
        <f t="shared" si="4"/>
        <v>40.2</v>
      </c>
      <c r="AD32" s="48">
        <v>5510</v>
      </c>
      <c r="AE32" s="49">
        <f t="shared" si="12"/>
        <v>59.8</v>
      </c>
      <c r="AF32" s="48">
        <v>7943</v>
      </c>
      <c r="AG32" s="48">
        <v>3244</v>
      </c>
      <c r="AH32" s="49">
        <f t="shared" si="5"/>
        <v>40.8</v>
      </c>
      <c r="AI32" s="48">
        <v>4699</v>
      </c>
      <c r="AJ32" s="49">
        <f t="shared" si="13"/>
        <v>59.2</v>
      </c>
    </row>
    <row r="33" spans="4:28" ht="23.25">
      <c r="D33" s="5"/>
      <c r="E33" s="72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2020-03-19T10:02:44Z</dcterms:modified>
  <cp:category/>
  <cp:version/>
  <cp:contentType/>
  <cp:contentStatus/>
</cp:coreProperties>
</file>