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6920" windowHeight="669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'1'!$A$1:$D$23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<sst xmlns="http://schemas.openxmlformats.org/spreadsheetml/2006/main" count="160" uniqueCount="108">
  <si>
    <t>у тому числі, за країнами:</t>
  </si>
  <si>
    <t>Болгарія</t>
  </si>
  <si>
    <t>Канада</t>
  </si>
  <si>
    <t>Чехія</t>
  </si>
  <si>
    <t>Екваториальна Гвінея</t>
  </si>
  <si>
    <t>Естонія</t>
  </si>
  <si>
    <t>Німеччина</t>
  </si>
  <si>
    <t>Угорщина</t>
  </si>
  <si>
    <t>Ірландія</t>
  </si>
  <si>
    <t>Японія</t>
  </si>
  <si>
    <t>Казахстан</t>
  </si>
  <si>
    <t>Корея, Республіка</t>
  </si>
  <si>
    <t>Латвія</t>
  </si>
  <si>
    <t>Литва</t>
  </si>
  <si>
    <t>Мальта</t>
  </si>
  <si>
    <t>Польща</t>
  </si>
  <si>
    <t>Словаччина</t>
  </si>
  <si>
    <t>США</t>
  </si>
  <si>
    <t>А</t>
  </si>
  <si>
    <t>з них, жінки</t>
  </si>
  <si>
    <t>18-24 роки</t>
  </si>
  <si>
    <t>25-29 років</t>
  </si>
  <si>
    <t>30-35 років</t>
  </si>
  <si>
    <t>36-45 років</t>
  </si>
  <si>
    <t>старше 45 років</t>
  </si>
  <si>
    <t>повна загальна середня</t>
  </si>
  <si>
    <t>професійно-технічна</t>
  </si>
  <si>
    <t>повна вища</t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</si>
  <si>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</si>
  <si>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</si>
  <si>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</si>
  <si>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</si>
  <si>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</si>
  <si>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</si>
  <si>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</si>
  <si>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</si>
  <si>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</si>
  <si>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</si>
  <si>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</si>
  <si>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</si>
  <si>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</si>
  <si>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</si>
  <si>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</si>
  <si>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</si>
  <si>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</si>
  <si>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</si>
  <si>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</si>
  <si>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</si>
  <si>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</si>
  <si>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</si>
  <si>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</si>
  <si>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</si>
  <si>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</si>
  <si>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</si>
  <si>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пасажирській морський транспорт</t>
  </si>
  <si>
    <t>вантажний  морський транспорт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</si>
  <si>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</si>
  <si>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</si>
  <si>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</si>
  <si>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</si>
  <si>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</si>
  <si>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</si>
  <si>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</si>
  <si>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</si>
  <si>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</si>
  <si>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код рядка</t>
  </si>
  <si>
    <t>особи</t>
  </si>
  <si>
    <t>У % до підсумку</t>
  </si>
  <si>
    <t>Кількість громадян України працевлаштованих за кордоном</t>
  </si>
  <si>
    <r>
      <t xml:space="preserve">Кількість громадян України, працевлаштованих за кордоном  у  2017 році, суб'єктами господарювання, що мають ліцензію з посередництва у працевлаштуванні за кордоном                                                                                                    </t>
    </r>
    <r>
      <rPr>
        <b/>
        <i/>
        <sz val="14"/>
        <rFont val="Times New Roman"/>
        <family val="1"/>
      </rPr>
      <t>(за країнами працевлаштування)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</si>
  <si>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</si>
  <si>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</si>
  <si>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</si>
  <si>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</si>
  <si>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</si>
  <si>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</si>
  <si>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</si>
  <si>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</si>
  <si>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</si>
  <si>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</si>
  <si>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</si>
  <si>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</si>
  <si>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</si>
  <si>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</si>
  <si>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</si>
  <si>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</si>
  <si>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</si>
  <si>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</si>
  <si>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</si>
  <si>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За віковими групами, освітою та тривалістю роботи</t>
  </si>
  <si>
    <t>Код рядка</t>
  </si>
  <si>
    <t>Кількість осіб</t>
  </si>
  <si>
    <t>Кількість громадян України  працевлаштованих  за кордоном, усього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</si>
  <si>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</si>
  <si>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</si>
  <si>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</si>
  <si>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початкова загальна та базова загальна середня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</si>
  <si>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</si>
  <si>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За видами економічної діяльності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</si>
  <si>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</si>
  <si>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</si>
  <si>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</si>
  <si>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20</t>
  </si>
  <si>
    <t>21</t>
  </si>
  <si>
    <t>22</t>
  </si>
  <si>
    <t>23</t>
  </si>
  <si>
    <t>За професійними групами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</si>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</sst>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67">
    <font>
      <sz val="10"/>
      <name val="Arial Cyr"/>
      <family val="0"/>
    </font>
    <font>
      <sz val="12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2" fillId="23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4" borderId="0" applyNumberFormat="0" applyBorder="0" applyAlignment="0" applyProtection="0"/>
    <xf numFmtId="0" fontId="13" fillId="35" borderId="0" applyNumberFormat="0" applyBorder="0" applyAlignment="0" applyProtection="0"/>
    <xf numFmtId="0" fontId="14" fillId="15" borderId="1" applyNumberFormat="0" applyAlignment="0" applyProtection="0"/>
    <xf numFmtId="0" fontId="15" fillId="32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6" borderId="0" applyNumberFormat="0" applyBorder="0" applyAlignment="0" applyProtection="0"/>
    <xf numFmtId="0" fontId="11" fillId="5" borderId="7" applyNumberFormat="0" applyFont="0" applyAlignment="0" applyProtection="0"/>
    <xf numFmtId="0" fontId="24" fillId="15" borderId="8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9" applyNumberFormat="0" applyAlignment="0" applyProtection="0"/>
    <xf numFmtId="0" fontId="53" fillId="43" borderId="10" applyNumberFormat="0" applyAlignment="0" applyProtection="0"/>
    <xf numFmtId="0" fontId="54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44" borderId="15" applyNumberFormat="0" applyAlignment="0" applyProtection="0"/>
    <xf numFmtId="0" fontId="6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0" fontId="62" fillId="46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8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5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3" fillId="0" borderId="18" xfId="90" applyFont="1" applyFill="1" applyBorder="1" applyAlignment="1">
      <alignment horizontal="left" vertical="center" wrapText="1"/>
      <protection/>
    </xf>
    <xf numFmtId="49" fontId="8" fillId="0" borderId="18" xfId="90" applyNumberFormat="1" applyFont="1" applyFill="1" applyBorder="1" applyAlignment="1">
      <alignment horizontal="center" vertical="center" wrapText="1"/>
      <protection/>
    </xf>
    <xf numFmtId="3" fontId="3" fillId="0" borderId="18" xfId="90" applyNumberFormat="1" applyFont="1" applyFill="1" applyBorder="1" applyAlignment="1">
      <alignment horizontal="center" vertical="center" wrapText="1"/>
      <protection/>
    </xf>
    <xf numFmtId="0" fontId="3" fillId="0" borderId="18" xfId="90" applyFont="1" applyFill="1" applyBorder="1" applyAlignment="1" applyProtection="1">
      <alignment horizontal="left" vertical="center" indent="2"/>
      <protection locked="0"/>
    </xf>
    <xf numFmtId="49" fontId="8" fillId="0" borderId="18" xfId="90" applyNumberFormat="1" applyFont="1" applyFill="1" applyBorder="1" applyAlignment="1" applyProtection="1">
      <alignment horizontal="center" vertical="center"/>
      <protection locked="0"/>
    </xf>
    <xf numFmtId="0" fontId="30" fillId="0" borderId="20" xfId="90" applyFont="1" applyFill="1" applyBorder="1" applyAlignment="1">
      <alignment wrapText="1"/>
      <protection/>
    </xf>
    <xf numFmtId="49" fontId="31" fillId="0" borderId="20" xfId="90" applyNumberFormat="1" applyFont="1" applyFill="1" applyBorder="1" applyAlignment="1">
      <alignment horizontal="center" wrapText="1"/>
      <protection/>
    </xf>
    <xf numFmtId="0" fontId="2" fillId="0" borderId="20" xfId="90" applyFont="1" applyFill="1" applyBorder="1" applyAlignment="1">
      <alignment horizontal="center" vertical="center"/>
      <protection/>
    </xf>
    <xf numFmtId="0" fontId="27" fillId="0" borderId="21" xfId="90" applyFont="1" applyFill="1" applyBorder="1" applyAlignment="1">
      <alignment horizontal="left" vertical="center" wrapText="1"/>
      <protection/>
    </xf>
    <xf numFmtId="49" fontId="31" fillId="0" borderId="21" xfId="90" applyNumberFormat="1" applyFont="1" applyFill="1" applyBorder="1" applyAlignment="1">
      <alignment horizontal="center" wrapText="1"/>
      <protection/>
    </xf>
    <xf numFmtId="0" fontId="2" fillId="0" borderId="21" xfId="90" applyFont="1" applyFill="1" applyBorder="1" applyAlignment="1">
      <alignment horizontal="center" vertical="center"/>
      <protection/>
    </xf>
    <xf numFmtId="0" fontId="2" fillId="0" borderId="22" xfId="90" applyFont="1" applyFill="1" applyBorder="1" applyAlignment="1">
      <alignment horizontal="left" vertical="center" indent="2"/>
      <protection/>
    </xf>
    <xf numFmtId="49" fontId="8" fillId="0" borderId="22" xfId="90" applyNumberFormat="1" applyFont="1" applyFill="1" applyBorder="1" applyAlignment="1">
      <alignment horizontal="center" vertical="center"/>
      <protection/>
    </xf>
    <xf numFmtId="164" fontId="2" fillId="0" borderId="22" xfId="90" applyNumberFormat="1" applyFont="1" applyFill="1" applyBorder="1" applyAlignment="1">
      <alignment horizontal="center" vertical="center"/>
      <protection/>
    </xf>
    <xf numFmtId="0" fontId="2" fillId="0" borderId="18" xfId="90" applyFont="1" applyFill="1" applyBorder="1" applyAlignment="1">
      <alignment horizontal="left" vertical="center" indent="2"/>
      <protection/>
    </xf>
    <xf numFmtId="49" fontId="8" fillId="0" borderId="18" xfId="90" applyNumberFormat="1" applyFont="1" applyFill="1" applyBorder="1" applyAlignment="1">
      <alignment horizontal="center" vertical="center"/>
      <protection/>
    </xf>
    <xf numFmtId="0" fontId="27" fillId="0" borderId="20" xfId="90" applyFont="1" applyFill="1" applyBorder="1" applyAlignment="1">
      <alignment horizontal="left" vertical="center" wrapText="1"/>
      <protection/>
    </xf>
    <xf numFmtId="164" fontId="2" fillId="0" borderId="20" xfId="90" applyNumberFormat="1" applyFont="1" applyFill="1" applyBorder="1" applyAlignment="1">
      <alignment horizontal="center" vertical="center"/>
      <protection/>
    </xf>
    <xf numFmtId="0" fontId="27" fillId="0" borderId="20" xfId="90" applyFont="1" applyFill="1" applyBorder="1" applyAlignment="1">
      <alignment vertical="center" wrapText="1"/>
      <protection/>
    </xf>
    <xf numFmtId="0" fontId="2" fillId="0" borderId="18" xfId="90" applyFont="1" applyFill="1" applyBorder="1" applyAlignment="1">
      <alignment horizontal="center" vertical="center" wrapText="1"/>
      <protection/>
    </xf>
    <xf numFmtId="0" fontId="9" fillId="0" borderId="18" xfId="90" applyFont="1" applyFill="1" applyBorder="1" applyAlignment="1">
      <alignment horizontal="center" vertical="center" wrapText="1"/>
      <protection/>
    </xf>
    <xf numFmtId="49" fontId="9" fillId="0" borderId="18" xfId="90" applyNumberFormat="1" applyFont="1" applyFill="1" applyBorder="1" applyAlignment="1">
      <alignment horizontal="center" vertical="center" wrapText="1"/>
      <protection/>
    </xf>
    <xf numFmtId="0" fontId="3" fillId="0" borderId="21" xfId="90" applyFont="1" applyFill="1" applyBorder="1" applyAlignment="1">
      <alignment horizontal="left" vertical="center" wrapText="1"/>
      <protection/>
    </xf>
    <xf numFmtId="3" fontId="3" fillId="0" borderId="20" xfId="90" applyNumberFormat="1" applyFont="1" applyFill="1" applyBorder="1" applyAlignment="1">
      <alignment horizontal="center" vertical="center" wrapText="1"/>
      <protection/>
    </xf>
    <xf numFmtId="0" fontId="6" fillId="0" borderId="23" xfId="90" applyFont="1" applyFill="1" applyBorder="1" applyAlignment="1">
      <alignment vertical="center" wrapText="1"/>
      <protection/>
    </xf>
    <xf numFmtId="49" fontId="6" fillId="0" borderId="23" xfId="90" applyNumberFormat="1" applyFont="1" applyFill="1" applyBorder="1" applyAlignment="1">
      <alignment horizontal="left" vertical="center" wrapText="1" indent="2"/>
      <protection/>
    </xf>
    <xf numFmtId="0" fontId="3" fillId="0" borderId="23" xfId="90" applyFont="1" applyFill="1" applyBorder="1" applyAlignment="1">
      <alignment horizontal="center" vertical="center" wrapText="1"/>
      <protection/>
    </xf>
    <xf numFmtId="0" fontId="2" fillId="0" borderId="22" xfId="90" applyFont="1" applyFill="1" applyBorder="1" applyAlignment="1" applyProtection="1">
      <alignment horizontal="left" vertical="center" wrapText="1"/>
      <protection locked="0"/>
    </xf>
    <xf numFmtId="49" fontId="9" fillId="0" borderId="22" xfId="90" applyNumberFormat="1" applyFont="1" applyFill="1" applyBorder="1" applyAlignment="1" applyProtection="1">
      <alignment horizontal="center" vertical="center" wrapText="1"/>
      <protection locked="0"/>
    </xf>
    <xf numFmtId="164" fontId="2" fillId="0" borderId="22" xfId="9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90" applyFont="1" applyFill="1" applyBorder="1" applyAlignment="1">
      <alignment horizontal="left" vertical="center" wrapText="1"/>
      <protection/>
    </xf>
    <xf numFmtId="0" fontId="2" fillId="0" borderId="18" xfId="90" applyFont="1" applyFill="1" applyBorder="1" applyAlignment="1">
      <alignment vertical="center" wrapText="1"/>
      <protection/>
    </xf>
    <xf numFmtId="0" fontId="25" fillId="0" borderId="20" xfId="90" applyFont="1" applyFill="1" applyBorder="1" applyAlignment="1">
      <alignment horizontal="left" vertical="center" wrapText="1" indent="2"/>
      <protection/>
    </xf>
    <xf numFmtId="49" fontId="9" fillId="0" borderId="20" xfId="9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90" applyFont="1" applyFill="1" applyBorder="1" applyAlignment="1">
      <alignment horizontal="left" vertical="center" wrapText="1" indent="3"/>
      <protection/>
    </xf>
    <xf numFmtId="49" fontId="9" fillId="0" borderId="22" xfId="90" applyNumberFormat="1" applyFont="1" applyFill="1" applyBorder="1" applyAlignment="1">
      <alignment horizontal="center" vertical="center" wrapText="1"/>
      <protection/>
    </xf>
    <xf numFmtId="0" fontId="25" fillId="0" borderId="18" xfId="90" applyFont="1" applyFill="1" applyBorder="1" applyAlignment="1">
      <alignment horizontal="left" vertical="center" wrapText="1" indent="3"/>
      <protection/>
    </xf>
    <xf numFmtId="49" fontId="9" fillId="0" borderId="18" xfId="9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90" applyFont="1" applyFill="1" applyBorder="1" applyAlignment="1">
      <alignment horizontal="center" vertical="center" wrapText="1"/>
      <protection/>
    </xf>
    <xf numFmtId="0" fontId="8" fillId="0" borderId="20" xfId="90" applyFont="1" applyFill="1" applyBorder="1" applyAlignment="1">
      <alignment horizontal="center" vertical="center" wrapText="1"/>
      <protection/>
    </xf>
    <xf numFmtId="49" fontId="8" fillId="0" borderId="20" xfId="90" applyNumberFormat="1" applyFont="1" applyFill="1" applyBorder="1" applyAlignment="1">
      <alignment horizontal="center" vertical="center" wrapText="1"/>
      <protection/>
    </xf>
    <xf numFmtId="0" fontId="6" fillId="0" borderId="23" xfId="90" applyFont="1" applyFill="1" applyBorder="1" applyAlignment="1">
      <alignment horizontal="left" vertical="center" wrapText="1" indent="2"/>
      <protection/>
    </xf>
    <xf numFmtId="49" fontId="28" fillId="0" borderId="23" xfId="90" applyNumberFormat="1" applyFont="1" applyFill="1" applyBorder="1" applyAlignment="1">
      <alignment horizontal="left" vertical="center" wrapText="1" indent="2"/>
      <protection/>
    </xf>
    <xf numFmtId="49" fontId="8" fillId="0" borderId="22" xfId="9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22" xfId="0" applyNumberFormat="1" applyFont="1" applyFill="1" applyBorder="1" applyAlignment="1">
      <alignment horizontal="center" vertical="center" wrapText="1"/>
    </xf>
    <xf numFmtId="0" fontId="32" fillId="0" borderId="24" xfId="90" applyFont="1" applyFill="1" applyBorder="1" applyAlignment="1">
      <alignment horizontal="center" vertical="center" wrapText="1"/>
      <protection/>
    </xf>
    <xf numFmtId="0" fontId="4" fillId="0" borderId="18" xfId="90" applyFont="1" applyFill="1" applyBorder="1" applyAlignment="1">
      <alignment horizontal="center" vertical="center" wrapText="1"/>
      <protection/>
    </xf>
    <xf numFmtId="0" fontId="4" fillId="0" borderId="20" xfId="90" applyFont="1" applyFill="1" applyBorder="1" applyAlignment="1">
      <alignment horizontal="center" vertical="center" wrapText="1"/>
      <protection/>
    </xf>
    <xf numFmtId="0" fontId="4" fillId="0" borderId="21" xfId="90" applyFont="1" applyFill="1" applyBorder="1" applyAlignment="1">
      <alignment horizontal="center" vertical="center" wrapText="1"/>
      <protection/>
    </xf>
    <xf numFmtId="0" fontId="4" fillId="0" borderId="22" xfId="90" applyFont="1" applyFill="1" applyBorder="1" applyAlignment="1">
      <alignment horizontal="center" vertical="center" wrapText="1"/>
      <protection/>
    </xf>
    <xf numFmtId="0" fontId="2" fillId="0" borderId="18" xfId="90" applyFont="1" applyFill="1" applyBorder="1" applyAlignment="1">
      <alignment horizontal="center" vertical="center" wrapText="1"/>
      <protection/>
    </xf>
    <xf numFmtId="164" fontId="2" fillId="0" borderId="20" xfId="90" applyNumberFormat="1" applyFont="1" applyFill="1" applyBorder="1" applyAlignment="1" applyProtection="1">
      <alignment horizontal="center" wrapText="1"/>
      <protection locked="0"/>
    </xf>
    <xf numFmtId="164" fontId="2" fillId="0" borderId="22" xfId="90" applyNumberFormat="1" applyFont="1" applyFill="1" applyBorder="1" applyAlignment="1" applyProtection="1">
      <alignment horizontal="center" wrapText="1"/>
      <protection locked="0"/>
    </xf>
    <xf numFmtId="0" fontId="29" fillId="0" borderId="0" xfId="90" applyFont="1" applyFill="1" applyBorder="1" applyAlignment="1">
      <alignment horizontal="center" vertical="center" wrapText="1"/>
      <protection/>
    </xf>
    <xf numFmtId="0" fontId="29" fillId="0" borderId="24" xfId="90" applyFont="1" applyFill="1" applyBorder="1" applyAlignment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3"/>
  <sheetViews>
    <sheetView tabSelected="1" view="pageBreakPreview" zoomScale="90" zoomScaleNormal="90" zoomScaleSheetLayoutView="90" zoomScalePageLayoutView="0" workbookViewId="0" topLeftCell="A4">
      <selection activeCell="M16" sqref="M16"/>
    </sheetView>
  </sheetViews>
  <sheetFormatPr defaultColWidth="9.00390625" defaultRowHeight="12.75"/>
  <cols>
    <col min="1" max="1" width="36.00390625" style="15" customWidth="1"/>
    <col min="2" max="2" width="8.625" style="15" customWidth="1"/>
    <col min="3" max="3" width="18.125" style="2" customWidth="1"/>
    <col min="4" max="4" width="14.00390625" style="2" customWidth="1"/>
    <col min="5" max="16" width="3.75390625" style="2" customWidth="1"/>
    <col min="17" max="16384" width="9.125" style="2" customWidth="1"/>
  </cols>
  <sheetData>
    <row r="1" spans="1:16" ht="97.5" customHeight="1">
      <c r="A1" s="75" t="s">
        <v>69</v>
      </c>
      <c r="B1" s="76"/>
      <c r="C1" s="76"/>
      <c r="D1" s="7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12.75" customHeight="1">
      <c r="A2" s="71"/>
      <c r="B2" s="73" t="s">
        <v>65</v>
      </c>
      <c r="C2" s="73" t="s">
        <v>66</v>
      </c>
      <c r="D2" s="77" t="s">
        <v>67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39" ht="26.25" customHeight="1">
      <c r="A3" s="72"/>
      <c r="B3" s="74"/>
      <c r="C3" s="74"/>
      <c r="D3" s="7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</row>
    <row r="4" spans="1:73" s="7" customFormat="1" ht="12.75" customHeight="1">
      <c r="A4" s="17" t="s">
        <v>18</v>
      </c>
      <c r="B4" s="21"/>
      <c r="C4" s="18">
        <v>1</v>
      </c>
      <c r="D4" s="22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16" s="10" customFormat="1" ht="31.5" customHeight="1">
      <c r="A5" s="8" t="s">
        <v>68</v>
      </c>
      <c r="B5" s="25" t="s">
        <v>70</v>
      </c>
      <c r="C5" s="20">
        <f>SUM(C7:C23)</f>
        <v>5183</v>
      </c>
      <c r="D5" s="23">
        <f>C5/C5%</f>
        <v>100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2" customFormat="1" ht="15" customHeight="1">
      <c r="A6" s="16" t="s">
        <v>0</v>
      </c>
      <c r="B6" s="25" t="s">
        <v>71</v>
      </c>
      <c r="C6" s="21"/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2" customFormat="1" ht="15" customHeight="1">
      <c r="A7" s="19" t="s">
        <v>1</v>
      </c>
      <c r="B7" s="25" t="s">
        <v>72</v>
      </c>
      <c r="C7" s="21">
        <v>38</v>
      </c>
      <c r="D7" s="24">
        <f>C7/C5%</f>
        <v>0.7331661200077175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4" s="13" customFormat="1" ht="23.25" customHeight="1">
      <c r="A8" s="19" t="s">
        <v>2</v>
      </c>
      <c r="B8" s="25" t="s">
        <v>73</v>
      </c>
      <c r="C8" s="21">
        <v>29</v>
      </c>
      <c r="D8" s="24">
        <f>C8/C5%</f>
        <v>0.5595215126374686</v>
      </c>
    </row>
    <row r="9" spans="1:16" ht="17.25" customHeight="1">
      <c r="A9" s="19" t="s">
        <v>3</v>
      </c>
      <c r="B9" s="25" t="s">
        <v>74</v>
      </c>
      <c r="C9" s="21">
        <v>36</v>
      </c>
      <c r="D9" s="24">
        <f>C9/C5%</f>
        <v>0.6945784294809956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4" ht="19.5" customHeight="1">
      <c r="A10" s="19" t="s">
        <v>4</v>
      </c>
      <c r="B10" s="25" t="s">
        <v>75</v>
      </c>
      <c r="C10" s="21">
        <v>14</v>
      </c>
      <c r="D10" s="24">
        <f>C10/C5%</f>
        <v>0.27011383368705383</v>
      </c>
    </row>
    <row r="11" spans="1:4" ht="15.75">
      <c r="A11" s="19" t="s">
        <v>5</v>
      </c>
      <c r="B11" s="25" t="s">
        <v>76</v>
      </c>
      <c r="C11" s="21">
        <v>2</v>
      </c>
      <c r="D11" s="24">
        <f>C11/C5%</f>
        <v>0.03858769052672198</v>
      </c>
    </row>
    <row r="12" spans="1:4" ht="15.75">
      <c r="A12" s="19" t="s">
        <v>6</v>
      </c>
      <c r="B12" s="25" t="s">
        <v>77</v>
      </c>
      <c r="C12" s="21">
        <v>1834</v>
      </c>
      <c r="D12" s="24">
        <f>C12/C5%</f>
        <v>35.38491221300405</v>
      </c>
    </row>
    <row r="13" spans="1:4" ht="15.75">
      <c r="A13" s="19" t="s">
        <v>7</v>
      </c>
      <c r="B13" s="25" t="s">
        <v>78</v>
      </c>
      <c r="C13" s="21">
        <v>27</v>
      </c>
      <c r="D13" s="24">
        <f>C13/C5%</f>
        <v>0.5209338221107467</v>
      </c>
    </row>
    <row r="14" spans="1:4" ht="15.75">
      <c r="A14" s="19" t="s">
        <v>8</v>
      </c>
      <c r="B14" s="25" t="s">
        <v>79</v>
      </c>
      <c r="C14" s="21">
        <v>63</v>
      </c>
      <c r="D14" s="24">
        <f>C14/C5%</f>
        <v>1.2155122515917423</v>
      </c>
    </row>
    <row r="15" spans="1:4" ht="15.75">
      <c r="A15" s="19" t="s">
        <v>9</v>
      </c>
      <c r="B15" s="25" t="s">
        <v>80</v>
      </c>
      <c r="C15" s="21">
        <v>25</v>
      </c>
      <c r="D15" s="24">
        <f>C15/C5%</f>
        <v>0.48234613158402473</v>
      </c>
    </row>
    <row r="16" spans="1:4" ht="15.75">
      <c r="A16" s="19" t="s">
        <v>10</v>
      </c>
      <c r="B16" s="25" t="s">
        <v>81</v>
      </c>
      <c r="C16" s="21">
        <v>1</v>
      </c>
      <c r="D16" s="24">
        <f>C16/C5%</f>
        <v>0.01929384526336099</v>
      </c>
    </row>
    <row r="17" spans="1:4" ht="15.75">
      <c r="A17" s="19" t="s">
        <v>11</v>
      </c>
      <c r="B17" s="25" t="s">
        <v>82</v>
      </c>
      <c r="C17" s="21">
        <v>181</v>
      </c>
      <c r="D17" s="24">
        <f>C17/C5%</f>
        <v>3.4921859926683387</v>
      </c>
    </row>
    <row r="18" spans="1:4" ht="15.75">
      <c r="A18" s="16" t="s">
        <v>12</v>
      </c>
      <c r="B18" s="25" t="s">
        <v>83</v>
      </c>
      <c r="C18" s="21">
        <v>18</v>
      </c>
      <c r="D18" s="24">
        <f>C18/C5%</f>
        <v>0.3472892147404978</v>
      </c>
    </row>
    <row r="19" spans="1:4" ht="15.75">
      <c r="A19" s="19" t="s">
        <v>13</v>
      </c>
      <c r="B19" s="25" t="s">
        <v>84</v>
      </c>
      <c r="C19" s="21">
        <v>1446</v>
      </c>
      <c r="D19" s="24">
        <f>C19/C5%</f>
        <v>27.898900250819988</v>
      </c>
    </row>
    <row r="20" spans="1:4" ht="15.75">
      <c r="A20" s="19" t="s">
        <v>14</v>
      </c>
      <c r="B20" s="25" t="s">
        <v>85</v>
      </c>
      <c r="C20" s="21">
        <v>37</v>
      </c>
      <c r="D20" s="24">
        <f>C20/C5%</f>
        <v>0.7138722747443565</v>
      </c>
    </row>
    <row r="21" spans="1:4" ht="15.75">
      <c r="A21" s="19" t="s">
        <v>15</v>
      </c>
      <c r="B21" s="25" t="s">
        <v>86</v>
      </c>
      <c r="C21" s="21">
        <v>818</v>
      </c>
      <c r="D21" s="24">
        <f>C21/C5%</f>
        <v>15.782365425429289</v>
      </c>
    </row>
    <row r="22" spans="1:4" ht="15.75">
      <c r="A22" s="19" t="s">
        <v>16</v>
      </c>
      <c r="B22" s="25" t="s">
        <v>87</v>
      </c>
      <c r="C22" s="21">
        <v>3</v>
      </c>
      <c r="D22" s="24">
        <f>C22/C5%</f>
        <v>0.05788153579008296</v>
      </c>
    </row>
    <row r="23" spans="1:4" ht="15.75">
      <c r="A23" s="19" t="s">
        <v>17</v>
      </c>
      <c r="B23" s="25" t="s">
        <v>88</v>
      </c>
      <c r="C23" s="21">
        <v>611</v>
      </c>
      <c r="D23" s="24">
        <f>C23/C5%</f>
        <v>11.788539455913565</v>
      </c>
    </row>
  </sheetData>
  <sheetProtection/>
  <mergeCells count="5">
    <mergeCell ref="A2:A3"/>
    <mergeCell ref="C2:C3"/>
    <mergeCell ref="A1:D1"/>
    <mergeCell ref="D2:D3"/>
    <mergeCell ref="B2:B3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80" zoomScaleSheetLayoutView="80" zoomScalePageLayoutView="0" workbookViewId="0" topLeftCell="A7">
      <selection activeCell="F19" sqref="F19"/>
    </sheetView>
  </sheetViews>
  <sheetFormatPr defaultColWidth="9.00390625" defaultRowHeight="12.75"/>
  <cols>
    <col min="1" max="1" width="60.75390625" style="0" customWidth="1"/>
    <col min="2" max="2" width="8.625" style="0" customWidth="1"/>
    <col min="3" max="3" width="11.875" style="0" bestFit="1" customWidth="1"/>
    <col min="256" max="16384" width="60.75390625" style="0" customWidth="1"/>
  </cols>
  <sheetData>
    <row r="1" spans="1:3" ht="56.25" customHeight="1">
      <c r="A1" s="79" t="s">
        <v>89</v>
      </c>
      <c r="B1" s="79"/>
      <c r="C1" s="79"/>
    </row>
    <row r="2" spans="1:3" ht="12.75">
      <c r="A2" s="80"/>
      <c r="B2" s="81" t="s">
        <v>90</v>
      </c>
      <c r="C2" s="84" t="s">
        <v>91</v>
      </c>
    </row>
    <row r="3" spans="1:3" ht="12.75">
      <c r="A3" s="80"/>
      <c r="B3" s="82"/>
      <c r="C3" s="84"/>
    </row>
    <row r="4" spans="1:3" ht="12.75">
      <c r="A4" s="80"/>
      <c r="B4" s="83"/>
      <c r="C4" s="84"/>
    </row>
    <row r="5" spans="1:3" ht="58.5" customHeight="1">
      <c r="A5" s="26" t="s">
        <v>92</v>
      </c>
      <c r="B5" s="27" t="s">
        <v>70</v>
      </c>
      <c r="C5" s="28">
        <v>5183</v>
      </c>
    </row>
    <row r="6" spans="1:3" ht="18.75">
      <c r="A6" s="29" t="s">
        <v>19</v>
      </c>
      <c r="B6" s="30" t="s">
        <v>71</v>
      </c>
      <c r="C6" s="28">
        <v>1564</v>
      </c>
    </row>
    <row r="7" spans="1:3" ht="18.75">
      <c r="A7" s="31" t="s">
        <v>93</v>
      </c>
      <c r="B7" s="32"/>
      <c r="C7" s="33"/>
    </row>
    <row r="8" spans="1:3" ht="30" customHeight="1">
      <c r="A8" s="34" t="s">
        <v>94</v>
      </c>
      <c r="B8" s="35"/>
      <c r="C8" s="36"/>
    </row>
    <row r="9" spans="1:3" ht="18.75">
      <c r="A9" s="37" t="s">
        <v>20</v>
      </c>
      <c r="B9" s="38" t="s">
        <v>72</v>
      </c>
      <c r="C9" s="39">
        <v>54.06135442793749</v>
      </c>
    </row>
    <row r="10" spans="1:3" ht="18.75">
      <c r="A10" s="40" t="s">
        <v>21</v>
      </c>
      <c r="B10" s="41" t="s">
        <v>73</v>
      </c>
      <c r="C10" s="39">
        <v>7.524599652710785</v>
      </c>
    </row>
    <row r="11" spans="1:3" ht="18.75">
      <c r="A11" s="40" t="s">
        <v>22</v>
      </c>
      <c r="B11" s="41" t="s">
        <v>74</v>
      </c>
      <c r="C11" s="39">
        <v>10.630908740111904</v>
      </c>
    </row>
    <row r="12" spans="1:3" ht="18.75">
      <c r="A12" s="40" t="s">
        <v>23</v>
      </c>
      <c r="B12" s="41" t="s">
        <v>75</v>
      </c>
      <c r="C12" s="39">
        <v>15.666602353849123</v>
      </c>
    </row>
    <row r="13" spans="1:3" ht="18.75">
      <c r="A13" s="40" t="s">
        <v>24</v>
      </c>
      <c r="B13" s="41" t="s">
        <v>76</v>
      </c>
      <c r="C13" s="39">
        <v>12.116534825390701</v>
      </c>
    </row>
    <row r="14" spans="1:3" ht="34.5" customHeight="1">
      <c r="A14" s="42" t="s">
        <v>95</v>
      </c>
      <c r="B14" s="32"/>
      <c r="C14" s="43"/>
    </row>
    <row r="15" spans="1:3" ht="18.75">
      <c r="A15" s="37" t="s">
        <v>96</v>
      </c>
      <c r="B15" s="38" t="s">
        <v>77</v>
      </c>
      <c r="C15" s="39">
        <v>12.155122515917423</v>
      </c>
    </row>
    <row r="16" spans="1:3" ht="18.75">
      <c r="A16" s="40" t="s">
        <v>25</v>
      </c>
      <c r="B16" s="41" t="s">
        <v>78</v>
      </c>
      <c r="C16" s="39">
        <v>44.0671425815165</v>
      </c>
    </row>
    <row r="17" spans="1:3" ht="18.75">
      <c r="A17" s="40" t="s">
        <v>26</v>
      </c>
      <c r="B17" s="41" t="s">
        <v>79</v>
      </c>
      <c r="C17" s="39">
        <v>34.86397839089331</v>
      </c>
    </row>
    <row r="18" spans="1:3" ht="18.75">
      <c r="A18" s="40" t="s">
        <v>27</v>
      </c>
      <c r="B18" s="41" t="s">
        <v>80</v>
      </c>
      <c r="C18" s="39">
        <v>8.913756511672776</v>
      </c>
    </row>
    <row r="19" spans="1:3" ht="44.25" customHeight="1">
      <c r="A19" s="44" t="s">
        <v>97</v>
      </c>
      <c r="B19" s="32"/>
      <c r="C19" s="43"/>
    </row>
    <row r="20" spans="1:3" ht="21" customHeight="1">
      <c r="A20" s="37" t="s">
        <v>28</v>
      </c>
      <c r="B20" s="38" t="s">
        <v>81</v>
      </c>
      <c r="C20" s="39">
        <v>61.58595408064828</v>
      </c>
    </row>
    <row r="21" spans="1:3" ht="18.75">
      <c r="A21" s="40" t="s">
        <v>29</v>
      </c>
      <c r="B21" s="41" t="s">
        <v>82</v>
      </c>
      <c r="C21" s="39">
        <v>31.98919544665252</v>
      </c>
    </row>
    <row r="22" spans="1:3" ht="18.75">
      <c r="A22" s="40" t="s">
        <v>30</v>
      </c>
      <c r="B22" s="41" t="s">
        <v>83</v>
      </c>
      <c r="C22" s="39">
        <v>3.858769052672198</v>
      </c>
    </row>
    <row r="23" spans="1:3" ht="18.75">
      <c r="A23" s="40" t="s">
        <v>31</v>
      </c>
      <c r="B23" s="41" t="s">
        <v>84</v>
      </c>
      <c r="C23" s="39">
        <v>0.4437584410573027</v>
      </c>
    </row>
    <row r="24" spans="1:3" ht="18.75">
      <c r="A24" s="40" t="s">
        <v>32</v>
      </c>
      <c r="B24" s="41" t="s">
        <v>85</v>
      </c>
      <c r="C24" s="39">
        <v>2.122322978969709</v>
      </c>
    </row>
  </sheetData>
  <sheetProtection/>
  <mergeCells count="4">
    <mergeCell ref="A1:C1"/>
    <mergeCell ref="A2:A4"/>
    <mergeCell ref="B2:B4"/>
    <mergeCell ref="C2:C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9"/>
  <sheetViews>
    <sheetView view="pageBreakPreview" zoomScale="80" zoomScaleSheetLayoutView="80" zoomScalePageLayoutView="0" workbookViewId="0" topLeftCell="A1">
      <selection activeCell="D6" sqref="D6:D29"/>
    </sheetView>
  </sheetViews>
  <sheetFormatPr defaultColWidth="9.00390625" defaultRowHeight="12.75"/>
  <cols>
    <col min="1" max="1" width="3.25390625" style="0" customWidth="1"/>
    <col min="2" max="2" width="78.625" style="0" customWidth="1"/>
    <col min="3" max="3" width="7.00390625" style="0" customWidth="1"/>
    <col min="4" max="4" width="10.625" style="0" customWidth="1"/>
    <col min="256" max="16384" width="3.25390625" style="0" customWidth="1"/>
  </cols>
  <sheetData>
    <row r="1" spans="2:4" ht="33.75" customHeight="1">
      <c r="B1" s="87" t="s">
        <v>98</v>
      </c>
      <c r="C1" s="87"/>
      <c r="D1" s="87"/>
    </row>
    <row r="2" spans="2:4" ht="19.5" customHeight="1">
      <c r="B2" s="88"/>
      <c r="C2" s="88"/>
      <c r="D2" s="88"/>
    </row>
    <row r="3" spans="2:4" ht="32.25" customHeight="1">
      <c r="B3" s="45"/>
      <c r="C3" s="46" t="s">
        <v>90</v>
      </c>
      <c r="D3" s="46" t="s">
        <v>91</v>
      </c>
    </row>
    <row r="4" spans="2:4" ht="43.5" customHeight="1">
      <c r="B4" s="26" t="s">
        <v>99</v>
      </c>
      <c r="C4" s="47" t="s">
        <v>70</v>
      </c>
      <c r="D4" s="28">
        <v>5183</v>
      </c>
    </row>
    <row r="5" spans="2:4" ht="45" customHeight="1">
      <c r="B5" s="48" t="s">
        <v>100</v>
      </c>
      <c r="C5" s="47" t="s">
        <v>71</v>
      </c>
      <c r="D5" s="49">
        <v>2621</v>
      </c>
    </row>
    <row r="6" spans="2:4" ht="30" customHeight="1">
      <c r="B6" s="50" t="s">
        <v>101</v>
      </c>
      <c r="C6" s="51"/>
      <c r="D6" s="52"/>
    </row>
    <row r="7" spans="2:4" ht="37.5" customHeight="1">
      <c r="B7" s="53" t="s">
        <v>33</v>
      </c>
      <c r="C7" s="54" t="s">
        <v>72</v>
      </c>
      <c r="D7" s="55">
        <v>4.845478824876001</v>
      </c>
    </row>
    <row r="8" spans="2:4" ht="18" customHeight="1">
      <c r="B8" s="56" t="s">
        <v>34</v>
      </c>
      <c r="C8" s="47" t="s">
        <v>73</v>
      </c>
      <c r="D8" s="55">
        <v>0.15261350629530712</v>
      </c>
    </row>
    <row r="9" spans="2:4" ht="23.25" customHeight="1">
      <c r="B9" s="57" t="s">
        <v>35</v>
      </c>
      <c r="C9" s="54" t="s">
        <v>74</v>
      </c>
      <c r="D9" s="55">
        <v>4.50209843571156</v>
      </c>
    </row>
    <row r="10" spans="2:4" ht="21.75" customHeight="1">
      <c r="B10" s="57" t="s">
        <v>36</v>
      </c>
      <c r="C10" s="47" t="s">
        <v>75</v>
      </c>
      <c r="D10" s="55">
        <v>0.11446012972148034</v>
      </c>
    </row>
    <row r="11" spans="2:4" ht="22.5" customHeight="1">
      <c r="B11" s="57" t="s">
        <v>37</v>
      </c>
      <c r="C11" s="54" t="s">
        <v>76</v>
      </c>
      <c r="D11" s="55">
        <v>0.07630675314765356</v>
      </c>
    </row>
    <row r="12" spans="2:4" ht="22.5" customHeight="1">
      <c r="B12" s="57" t="s">
        <v>38</v>
      </c>
      <c r="C12" s="47" t="s">
        <v>77</v>
      </c>
      <c r="D12" s="55">
        <v>6.333460511255246</v>
      </c>
    </row>
    <row r="13" spans="2:4" ht="42" customHeight="1">
      <c r="B13" s="57" t="s">
        <v>39</v>
      </c>
      <c r="C13" s="54" t="s">
        <v>78</v>
      </c>
      <c r="D13" s="55">
        <v>4.6928653185806946</v>
      </c>
    </row>
    <row r="14" spans="2:4" ht="37.5" customHeight="1">
      <c r="B14" s="57" t="s">
        <v>40</v>
      </c>
      <c r="C14" s="47" t="s">
        <v>78</v>
      </c>
      <c r="D14" s="55">
        <v>59.51926745516978</v>
      </c>
    </row>
    <row r="15" spans="2:4" ht="18" customHeight="1">
      <c r="B15" s="58" t="s">
        <v>41</v>
      </c>
      <c r="C15" s="59"/>
      <c r="D15" s="85">
        <v>0</v>
      </c>
    </row>
    <row r="16" spans="2:4" ht="21" customHeight="1">
      <c r="B16" s="60" t="s">
        <v>54</v>
      </c>
      <c r="C16" s="61" t="s">
        <v>79</v>
      </c>
      <c r="D16" s="86"/>
    </row>
    <row r="17" spans="2:4" ht="19.5" customHeight="1">
      <c r="B17" s="62" t="s">
        <v>55</v>
      </c>
      <c r="C17" s="54" t="s">
        <v>80</v>
      </c>
      <c r="D17" s="55">
        <v>1.411674933231591</v>
      </c>
    </row>
    <row r="18" spans="2:4" ht="23.25" customHeight="1">
      <c r="B18" s="57" t="s">
        <v>42</v>
      </c>
      <c r="C18" s="47" t="s">
        <v>81</v>
      </c>
      <c r="D18" s="55">
        <v>3.1285768790537962</v>
      </c>
    </row>
    <row r="19" spans="2:4" ht="24.75" customHeight="1">
      <c r="B19" s="57" t="s">
        <v>43</v>
      </c>
      <c r="C19" s="54" t="s">
        <v>82</v>
      </c>
      <c r="D19" s="55">
        <v>0.7630675314765356</v>
      </c>
    </row>
    <row r="20" spans="2:4" ht="22.5" customHeight="1">
      <c r="B20" s="57" t="s">
        <v>44</v>
      </c>
      <c r="C20" s="47" t="s">
        <v>83</v>
      </c>
      <c r="D20" s="55">
        <v>0.26707363601678746</v>
      </c>
    </row>
    <row r="21" spans="2:4" ht="24.75" customHeight="1">
      <c r="B21" s="57" t="s">
        <v>45</v>
      </c>
      <c r="C21" s="54" t="s">
        <v>84</v>
      </c>
      <c r="D21" s="55">
        <v>0</v>
      </c>
    </row>
    <row r="22" spans="2:4" ht="26.25" customHeight="1">
      <c r="B22" s="57" t="s">
        <v>46</v>
      </c>
      <c r="C22" s="47" t="s">
        <v>85</v>
      </c>
      <c r="D22" s="55">
        <v>0.03815337657382678</v>
      </c>
    </row>
    <row r="23" spans="2:4" ht="43.5" customHeight="1">
      <c r="B23" s="57" t="s">
        <v>47</v>
      </c>
      <c r="C23" s="54" t="s">
        <v>86</v>
      </c>
      <c r="D23" s="55">
        <v>0.9919877909194963</v>
      </c>
    </row>
    <row r="24" spans="2:4" ht="37.5" customHeight="1">
      <c r="B24" s="57" t="s">
        <v>48</v>
      </c>
      <c r="C24" s="47" t="s">
        <v>87</v>
      </c>
      <c r="D24" s="55">
        <v>0.343380389164441</v>
      </c>
    </row>
    <row r="25" spans="2:4" ht="18.75">
      <c r="B25" s="57" t="s">
        <v>49</v>
      </c>
      <c r="C25" s="54" t="s">
        <v>88</v>
      </c>
      <c r="D25" s="55">
        <v>1.220908050362457</v>
      </c>
    </row>
    <row r="26" spans="2:4" ht="24.75" customHeight="1">
      <c r="B26" s="57" t="s">
        <v>50</v>
      </c>
      <c r="C26" s="47" t="s">
        <v>102</v>
      </c>
      <c r="D26" s="55">
        <v>0.8393742846241892</v>
      </c>
    </row>
    <row r="27" spans="2:4" ht="23.25" customHeight="1">
      <c r="B27" s="57" t="s">
        <v>51</v>
      </c>
      <c r="C27" s="54" t="s">
        <v>103</v>
      </c>
      <c r="D27" s="55">
        <v>5.570392979778711</v>
      </c>
    </row>
    <row r="28" spans="2:4" ht="28.5" customHeight="1">
      <c r="B28" s="57" t="s">
        <v>52</v>
      </c>
      <c r="C28" s="47" t="s">
        <v>104</v>
      </c>
      <c r="D28" s="55">
        <v>5.45593285005723</v>
      </c>
    </row>
    <row r="29" spans="2:4" ht="25.5" customHeight="1">
      <c r="B29" s="57" t="s">
        <v>53</v>
      </c>
      <c r="C29" s="63" t="s">
        <v>105</v>
      </c>
      <c r="D29" s="55">
        <v>1.1446012972148034</v>
      </c>
    </row>
  </sheetData>
  <sheetProtection/>
  <mergeCells count="2">
    <mergeCell ref="D15:D16"/>
    <mergeCell ref="B1:D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PageLayoutView="0" workbookViewId="0" topLeftCell="A1">
      <selection activeCell="I12" sqref="I12"/>
    </sheetView>
  </sheetViews>
  <sheetFormatPr defaultColWidth="9.00390625" defaultRowHeight="12.75"/>
  <cols>
    <col min="1" max="1" width="70.375" style="0" customWidth="1"/>
    <col min="2" max="2" width="7.25390625" style="0" customWidth="1"/>
    <col min="3" max="3" width="11.00390625" style="0" customWidth="1"/>
  </cols>
  <sheetData>
    <row r="1" spans="1:3" ht="20.25" customHeight="1">
      <c r="A1" s="87" t="s">
        <v>106</v>
      </c>
      <c r="B1" s="87"/>
      <c r="C1" s="87"/>
    </row>
    <row r="2" spans="1:3" ht="19.5" customHeight="1">
      <c r="A2" s="88"/>
      <c r="B2" s="88"/>
      <c r="C2" s="88"/>
    </row>
    <row r="3" spans="1:3" ht="31.5">
      <c r="A3" s="45"/>
      <c r="B3" s="64" t="s">
        <v>90</v>
      </c>
      <c r="C3" s="46" t="s">
        <v>91</v>
      </c>
    </row>
    <row r="4" spans="1:3" ht="42.75" customHeight="1">
      <c r="A4" s="26" t="s">
        <v>99</v>
      </c>
      <c r="B4" s="65"/>
      <c r="C4" s="28">
        <v>5183</v>
      </c>
    </row>
    <row r="5" spans="1:3" ht="41.25" customHeight="1">
      <c r="A5" s="48" t="s">
        <v>100</v>
      </c>
      <c r="B5" s="66" t="s">
        <v>70</v>
      </c>
      <c r="C5" s="49">
        <v>2621</v>
      </c>
    </row>
    <row r="6" spans="1:3" ht="36" customHeight="1">
      <c r="A6" s="67" t="s">
        <v>107</v>
      </c>
      <c r="B6" s="68"/>
      <c r="C6" s="52"/>
    </row>
    <row r="7" spans="1:4" ht="48" customHeight="1">
      <c r="A7" s="53" t="s">
        <v>56</v>
      </c>
      <c r="B7" s="69" t="s">
        <v>71</v>
      </c>
      <c r="C7" s="55">
        <v>1.1827546737886303</v>
      </c>
      <c r="D7" s="70"/>
    </row>
    <row r="8" spans="1:4" ht="27.75" customHeight="1">
      <c r="A8" s="56" t="s">
        <v>57</v>
      </c>
      <c r="B8" s="27" t="s">
        <v>72</v>
      </c>
      <c r="C8" s="55">
        <v>9.042350247996948</v>
      </c>
      <c r="D8" s="70"/>
    </row>
    <row r="9" spans="1:4" ht="19.5" customHeight="1">
      <c r="A9" s="57" t="s">
        <v>58</v>
      </c>
      <c r="B9" s="69" t="s">
        <v>73</v>
      </c>
      <c r="C9" s="55">
        <v>4.769172071728348</v>
      </c>
      <c r="D9" s="70"/>
    </row>
    <row r="10" spans="1:4" ht="27.75" customHeight="1">
      <c r="A10" s="57" t="s">
        <v>59</v>
      </c>
      <c r="B10" s="27" t="s">
        <v>74</v>
      </c>
      <c r="C10" s="55">
        <v>0.03815337657382678</v>
      </c>
      <c r="D10" s="70"/>
    </row>
    <row r="11" spans="1:4" ht="27" customHeight="1">
      <c r="A11" s="57" t="s">
        <v>60</v>
      </c>
      <c r="B11" s="69" t="s">
        <v>75</v>
      </c>
      <c r="C11" s="55">
        <v>4.196871423120946</v>
      </c>
      <c r="D11" s="70"/>
    </row>
    <row r="12" spans="1:4" ht="51.75" customHeight="1">
      <c r="A12" s="57" t="s">
        <v>61</v>
      </c>
      <c r="B12" s="27" t="s">
        <v>76</v>
      </c>
      <c r="C12" s="55">
        <v>2.0221289584128193</v>
      </c>
      <c r="D12" s="70"/>
    </row>
    <row r="13" spans="1:4" ht="24" customHeight="1">
      <c r="A13" s="57" t="s">
        <v>62</v>
      </c>
      <c r="B13" s="69" t="s">
        <v>77</v>
      </c>
      <c r="C13" s="55">
        <v>8.355589469668065</v>
      </c>
      <c r="D13" s="70"/>
    </row>
    <row r="14" spans="1:4" ht="63.75" customHeight="1">
      <c r="A14" s="57" t="s">
        <v>63</v>
      </c>
      <c r="B14" s="27" t="s">
        <v>78</v>
      </c>
      <c r="C14" s="55">
        <v>45.55513162914918</v>
      </c>
      <c r="D14" s="70"/>
    </row>
    <row r="15" spans="1:4" ht="27" customHeight="1">
      <c r="A15" s="57" t="s">
        <v>64</v>
      </c>
      <c r="B15" s="69" t="s">
        <v>79</v>
      </c>
      <c r="C15" s="55">
        <v>24.837848149561236</v>
      </c>
      <c r="D15" s="70"/>
    </row>
  </sheetData>
  <sheetProtection/>
  <mergeCells count="1">
    <mergeCell ref="A1:C2"/>
  </mergeCells>
  <printOptions/>
  <pageMargins left="0.7086614173228347" right="0.31496062992125984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Besedina_GG</dc:creator>
  <cp:keywords/>
  <dc:description/>
  <cp:lastModifiedBy>Larysa V. Farafontova</cp:lastModifiedBy>
  <dcterms:created xsi:type="dcterms:W3CDTF">2018-01-30T09:27:00Z</dcterms:created>
  <dcterms:modified xsi:type="dcterms:W3CDTF">2018-02-08T07:50:51Z</dcterms:modified>
  <cp:category/>
  <cp:version/>
  <cp:contentType/>
  <cp:contentStatus/>
</cp:coreProperties>
</file>