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<sst xmlns="http://schemas.openxmlformats.org/spreadsheetml/2006/main" count="1773" uniqueCount="1192">
  <si>
    <t>3121</t>
  </si>
  <si>
    <t>1463</t>
  </si>
  <si>
    <t>інженер-технолог</t>
  </si>
  <si>
    <t>2113.2</t>
  </si>
  <si>
    <t>редактор художній</t>
  </si>
  <si>
    <t>майстер цеху</t>
  </si>
  <si>
    <t>7422</t>
  </si>
  <si>
    <t>черговий по переїзду</t>
  </si>
  <si>
    <t>8273</t>
  </si>
  <si>
    <t>7219</t>
  </si>
  <si>
    <t>контролер верстатних і слюсарних робіт (слюсарні роботи)</t>
  </si>
  <si>
    <t>програміст прикладний</t>
  </si>
  <si>
    <t>Завідувач відділення</t>
  </si>
  <si>
    <t>оператор коптильної установки</t>
  </si>
  <si>
    <t>рентгенолаборант</t>
  </si>
  <si>
    <t>5139</t>
  </si>
  <si>
    <t>7120</t>
  </si>
  <si>
    <t>тракторист</t>
  </si>
  <si>
    <t>біолог</t>
  </si>
  <si>
    <t>електромонтер з обслуговування електроустаткування електростанцій</t>
  </si>
  <si>
    <t>інженер з метрології</t>
  </si>
  <si>
    <t>машиніст механічного котка</t>
  </si>
  <si>
    <t>Практичний психолог</t>
  </si>
  <si>
    <t>майстер</t>
  </si>
  <si>
    <t>статистик медичний</t>
  </si>
  <si>
    <t>8121</t>
  </si>
  <si>
    <t>охоронець</t>
  </si>
  <si>
    <t>машиніст-обхідник з котельного устаткування</t>
  </si>
  <si>
    <t xml:space="preserve">Керівник (директор, виконавчий директор, начальник та ін.) відповідного напряму діяльності банківської установи </t>
  </si>
  <si>
    <t>крановий електрик</t>
  </si>
  <si>
    <t>головна медична сестра</t>
  </si>
  <si>
    <t>енергетик</t>
  </si>
  <si>
    <t>слюсар з ремонту агрегатів</t>
  </si>
  <si>
    <t>огранувальник алмазів у діаманти</t>
  </si>
  <si>
    <t>машиніст екскаватора одноковшового</t>
  </si>
  <si>
    <t>3412</t>
  </si>
  <si>
    <t>агент торговельний</t>
  </si>
  <si>
    <t>Фахівець з питань зайнятості (хедхантер)</t>
  </si>
  <si>
    <t>2141.2</t>
  </si>
  <si>
    <t>мастильник</t>
  </si>
  <si>
    <t>верстатник деревообробних верстатів</t>
  </si>
  <si>
    <t>бібліограф</t>
  </si>
  <si>
    <t>Ліфтер</t>
  </si>
  <si>
    <t>1452</t>
  </si>
  <si>
    <t>контролер на контрольно-пропускному пункті</t>
  </si>
  <si>
    <t>помічник керівника підприємства (установи, організації)</t>
  </si>
  <si>
    <t>А</t>
  </si>
  <si>
    <t>слюсар з аварійно-відбудовних робіт у газовому господарстві</t>
  </si>
  <si>
    <t>обхідник колій та штучних споруд</t>
  </si>
  <si>
    <t>інженер-електронік</t>
  </si>
  <si>
    <t>7411</t>
  </si>
  <si>
    <t>8262</t>
  </si>
  <si>
    <t>вчитель з початкової освіти (з дипломом молодшого спеціаліста)</t>
  </si>
  <si>
    <t>Начальник оперативного відділу (сфера цивільного захисту)</t>
  </si>
  <si>
    <t>начальник відділу охорони праці</t>
  </si>
  <si>
    <t>7245</t>
  </si>
  <si>
    <t>Електромонтажник будівельний</t>
  </si>
  <si>
    <t>складальник виробів з пластмас</t>
  </si>
  <si>
    <t>1233</t>
  </si>
  <si>
    <t>машиніст компресорних установок</t>
  </si>
  <si>
    <t>Вихователь дошкільного навчального закладу</t>
  </si>
  <si>
    <t>майстер з ремонту</t>
  </si>
  <si>
    <t>2490</t>
  </si>
  <si>
    <t>фахівець із соціальної роботи</t>
  </si>
  <si>
    <t>ливарник на машинах для лиття під тиском</t>
  </si>
  <si>
    <t>8163</t>
  </si>
  <si>
    <t>швачка</t>
  </si>
  <si>
    <t>технік-гідролог</t>
  </si>
  <si>
    <t>2412.2</t>
  </si>
  <si>
    <t>сестра медична поліклініки</t>
  </si>
  <si>
    <t>лікар-патологоанатом</t>
  </si>
  <si>
    <t>слюсар з контрольно-вимірювальних приладівта автоматики (прецизійні прилади)</t>
  </si>
  <si>
    <t>керівник проектів та програм у сфері матеріального (нематеріального) виробництва</t>
  </si>
  <si>
    <t>інженер з експлуатації споруд та устаткування водопровідно-каналізаційного господарства</t>
  </si>
  <si>
    <t>Каштелян</t>
  </si>
  <si>
    <t>3417</t>
  </si>
  <si>
    <t>сестра медична з масажу</t>
  </si>
  <si>
    <t>Асфальтобетонник</t>
  </si>
  <si>
    <t>6129</t>
  </si>
  <si>
    <t>стрілець</t>
  </si>
  <si>
    <t>Електрослюсар з ремонту устаткування розподільних пристроїв</t>
  </si>
  <si>
    <t>4215</t>
  </si>
  <si>
    <t>Дизайнер графічних робіт</t>
  </si>
  <si>
    <t>3115</t>
  </si>
  <si>
    <t>лаборант (біологічні дослідження)</t>
  </si>
  <si>
    <t>головний механік</t>
  </si>
  <si>
    <t>фахівець з комп'ютерної графіки (дизайну)</t>
  </si>
  <si>
    <t>педагог соціальний</t>
  </si>
  <si>
    <t>електромонтер охоронно-пожежної сигналізації</t>
  </si>
  <si>
    <t>костюмер</t>
  </si>
  <si>
    <t>3152</t>
  </si>
  <si>
    <t>оглядач-ремонтник вагонів</t>
  </si>
  <si>
    <t>Монтажник гіпсокартонних конструкцій</t>
  </si>
  <si>
    <t>економіст</t>
  </si>
  <si>
    <t>пекар</t>
  </si>
  <si>
    <t>Артист цирку (акробат, жонглер, клоун та ін.)</t>
  </si>
  <si>
    <t>статистик</t>
  </si>
  <si>
    <t>5133</t>
  </si>
  <si>
    <t>2359.2</t>
  </si>
  <si>
    <t>монтажник</t>
  </si>
  <si>
    <t>машиніст різальних машин</t>
  </si>
  <si>
    <t>1221.1</t>
  </si>
  <si>
    <t>1238</t>
  </si>
  <si>
    <t>майстер виробництва</t>
  </si>
  <si>
    <t>слюсар з паливної апаратури</t>
  </si>
  <si>
    <t>8251</t>
  </si>
  <si>
    <t>1210.1</t>
  </si>
  <si>
    <t>4190</t>
  </si>
  <si>
    <t>монтажник устаткування зв'язку</t>
  </si>
  <si>
    <t>електрик дільниці</t>
  </si>
  <si>
    <t>оператор пакетоформувальних машин</t>
  </si>
  <si>
    <t>кондитер</t>
  </si>
  <si>
    <t>7437</t>
  </si>
  <si>
    <t>різьбошліфувальник</t>
  </si>
  <si>
    <t>машиніст розфасувально-пакувальних машин</t>
  </si>
  <si>
    <t>редактор</t>
  </si>
  <si>
    <t>налагоджувальник будівельних машин</t>
  </si>
  <si>
    <t>Менеджер (управитель) із зовнішньоекономічної діяльності</t>
  </si>
  <si>
    <t>8152</t>
  </si>
  <si>
    <t>Оператор інформаційно-комунікаційних мереж</t>
  </si>
  <si>
    <t>Терміст на установках  СВЧ</t>
  </si>
  <si>
    <t>фрезерувальник</t>
  </si>
  <si>
    <t>дефектоскопіст з магнітного контролю</t>
  </si>
  <si>
    <t>Монтер колії</t>
  </si>
  <si>
    <t>нумерувальник</t>
  </si>
  <si>
    <t>1499</t>
  </si>
  <si>
    <t>Черговий оперативний (загону, центрального командно-диспетчерського пункту, оперативно-рятувальної служби цивільного захисту)</t>
  </si>
  <si>
    <t>Кінолог</t>
  </si>
  <si>
    <t>різальник м'ясопродуктів</t>
  </si>
  <si>
    <t>лікар-невропатолог</t>
  </si>
  <si>
    <t>рятувальник</t>
  </si>
  <si>
    <t>Вчитель загальноосвітнього навчального закладу</t>
  </si>
  <si>
    <t>технік-лаборант (хімічні та фізичні дослідження)</t>
  </si>
  <si>
    <t>2112.2</t>
  </si>
  <si>
    <t>покрівельник сталевих покрівель</t>
  </si>
  <si>
    <t>фізик</t>
  </si>
  <si>
    <t>ливарник пластмас</t>
  </si>
  <si>
    <t>Помічник начальника чергової частини</t>
  </si>
  <si>
    <t>7322</t>
  </si>
  <si>
    <t>оброблювач інформаційного матеріалу</t>
  </si>
  <si>
    <t>менеджер (управитель) з туризму</t>
  </si>
  <si>
    <t>кур'єр</t>
  </si>
  <si>
    <t>8339</t>
  </si>
  <si>
    <t>2229.2</t>
  </si>
  <si>
    <t>оператор пральних машин</t>
  </si>
  <si>
    <t>кухар</t>
  </si>
  <si>
    <t>5122</t>
  </si>
  <si>
    <t>плавильник металу та сплавів</t>
  </si>
  <si>
    <t>контролер якості</t>
  </si>
  <si>
    <t>акумуляторник</t>
  </si>
  <si>
    <t>Регулювальник спеціальної апаратури</t>
  </si>
  <si>
    <t>Бариста</t>
  </si>
  <si>
    <t>4142</t>
  </si>
  <si>
    <t>Менеджер (управитель) з логістики</t>
  </si>
  <si>
    <t>2310.2</t>
  </si>
  <si>
    <t>7223</t>
  </si>
  <si>
    <t>пробовідбірник</t>
  </si>
  <si>
    <t>диспетчер</t>
  </si>
  <si>
    <t>енергетик виробництва</t>
  </si>
  <si>
    <t>культорганізатор дитячих позашкільних закладів</t>
  </si>
  <si>
    <t>Менеджер (управитель) з персоналу</t>
  </si>
  <si>
    <t>редактор відповідальний</t>
  </si>
  <si>
    <t>вихователь-методист</t>
  </si>
  <si>
    <t>Директор з маркетингу</t>
  </si>
  <si>
    <t>8141</t>
  </si>
  <si>
    <t>телеграфіст</t>
  </si>
  <si>
    <t>7124</t>
  </si>
  <si>
    <t>транспортувальник (обслуговування механізмів)</t>
  </si>
  <si>
    <t>пресувальник колісних пар</t>
  </si>
  <si>
    <t>3432</t>
  </si>
  <si>
    <t>налагоджувальник колійних машин та механізмів</t>
  </si>
  <si>
    <t>3229</t>
  </si>
  <si>
    <t>Судовий експерт</t>
  </si>
  <si>
    <t>лікар-уролог</t>
  </si>
  <si>
    <t>Юрист</t>
  </si>
  <si>
    <t>в'язальник</t>
  </si>
  <si>
    <t>9142</t>
  </si>
  <si>
    <t>аудитор</t>
  </si>
  <si>
    <t>електромонтенр станційного устаткування проводового мовлення</t>
  </si>
  <si>
    <t>підсобний робітник</t>
  </si>
  <si>
    <t>черговий по станції метрополітену</t>
  </si>
  <si>
    <t>піскоструминник</t>
  </si>
  <si>
    <t>чистильник металу, відливок, виробів та деталей</t>
  </si>
  <si>
    <t>робітник зеленого будівництва</t>
  </si>
  <si>
    <t>7311</t>
  </si>
  <si>
    <t>8162</t>
  </si>
  <si>
    <t>від 4000 до 5000 грн.</t>
  </si>
  <si>
    <t>приймальник-відправник</t>
  </si>
  <si>
    <t>Зварник</t>
  </si>
  <si>
    <t>покоївка</t>
  </si>
  <si>
    <t>5111</t>
  </si>
  <si>
    <t>машиніст сцени</t>
  </si>
  <si>
    <t>2455.2</t>
  </si>
  <si>
    <t>гардеробник</t>
  </si>
  <si>
    <t>2444.2</t>
  </si>
  <si>
    <t>4131</t>
  </si>
  <si>
    <t>оператор фарбувально-сушильної лінії та агрегата</t>
  </si>
  <si>
    <t>токар-розточувальник</t>
  </si>
  <si>
    <t>3114</t>
  </si>
  <si>
    <t>7212</t>
  </si>
  <si>
    <t>Начальник (керуючий) їдальні</t>
  </si>
  <si>
    <t>коректувальник ванн</t>
  </si>
  <si>
    <t>3436.9</t>
  </si>
  <si>
    <t>2411.2</t>
  </si>
  <si>
    <t>8229</t>
  </si>
  <si>
    <t>оператор диспетчерської служби</t>
  </si>
  <si>
    <t>8266</t>
  </si>
  <si>
    <t>Менеджер (управитель) із комунікаційних технологій</t>
  </si>
  <si>
    <t>Директор фінансовий</t>
  </si>
  <si>
    <t>5132</t>
  </si>
  <si>
    <t>7249</t>
  </si>
  <si>
    <t>лікар-стоматолог-терапевт</t>
  </si>
  <si>
    <t>2149.2</t>
  </si>
  <si>
    <t>Помічник адвоката</t>
  </si>
  <si>
    <t>головний юрисконсульт</t>
  </si>
  <si>
    <t>7212.2</t>
  </si>
  <si>
    <t>5169</t>
  </si>
  <si>
    <t>начальник виробництва (на підприємстві харчування)</t>
  </si>
  <si>
    <t>апаратник комбікормового виробництва</t>
  </si>
  <si>
    <t>робітник з комплексного обслуговування й ремонту будинків</t>
  </si>
  <si>
    <t>намотувальник котушок та секцій електромашин</t>
  </si>
  <si>
    <t>Монтажник світлопрозорих та вентильованих фасадів</t>
  </si>
  <si>
    <t>психолог</t>
  </si>
  <si>
    <t>мийник посуду</t>
  </si>
  <si>
    <t>монтер із захисту підземних трубопроводів від корозії</t>
  </si>
  <si>
    <t>9131</t>
  </si>
  <si>
    <t>лікар функціональної діагностики</t>
  </si>
  <si>
    <t>слюсар з виготовлення вузлів та деталей санітарно-технічних систем</t>
  </si>
  <si>
    <t>8151</t>
  </si>
  <si>
    <t>агент з постачання</t>
  </si>
  <si>
    <t>Асистент</t>
  </si>
  <si>
    <t>макетник художніх макетів</t>
  </si>
  <si>
    <t>покрівельник рулонних покрівель та покрівель із штучних матеріалів</t>
  </si>
  <si>
    <t>муляр</t>
  </si>
  <si>
    <t>контролер виробів, напівфабрикатів та матеріалів</t>
  </si>
  <si>
    <t>3119</t>
  </si>
  <si>
    <t>помічник машиніста тепловоза</t>
  </si>
  <si>
    <t>монтажник зовнішніх трубопроводів</t>
  </si>
  <si>
    <t>газівник</t>
  </si>
  <si>
    <t>Касир-операціоніст</t>
  </si>
  <si>
    <t>керівник музичний</t>
  </si>
  <si>
    <t>обробник залізобетонних виробів</t>
  </si>
  <si>
    <t>начальник планово-економічного відділу</t>
  </si>
  <si>
    <t>7441</t>
  </si>
  <si>
    <t>2144.2</t>
  </si>
  <si>
    <t>готувач суміші мийних засобів</t>
  </si>
  <si>
    <t>5121</t>
  </si>
  <si>
    <t>формувальник тіста</t>
  </si>
  <si>
    <t>вихователь</t>
  </si>
  <si>
    <t>випробувач агрегатів, приладів та чутливихелементів</t>
  </si>
  <si>
    <t>спеціаліст державної служби</t>
  </si>
  <si>
    <t>2419.3</t>
  </si>
  <si>
    <t>диспетчер виробництва</t>
  </si>
  <si>
    <t>технік-доглядач</t>
  </si>
  <si>
    <t>майстер будівельних та монтажних робіт</t>
  </si>
  <si>
    <t>Керівник структурного підрозділу - головний спеціаліст</t>
  </si>
  <si>
    <t>завідувач складу</t>
  </si>
  <si>
    <t>7139</t>
  </si>
  <si>
    <t>1229.1</t>
  </si>
  <si>
    <t>майстер дільниці</t>
  </si>
  <si>
    <t>головний адміністратор</t>
  </si>
  <si>
    <t>проклеювач</t>
  </si>
  <si>
    <t xml:space="preserve">Лікар-терапевт </t>
  </si>
  <si>
    <t>слюсар з виготовлення деталей та вузлів систем вентиляції, кондиціювання повітря,пневмо-транспорту й аспірації</t>
  </si>
  <si>
    <t>начальник відділення</t>
  </si>
  <si>
    <t>3145</t>
  </si>
  <si>
    <t>7243</t>
  </si>
  <si>
    <t>оператор верстатів з програмним керуванням</t>
  </si>
  <si>
    <t>2331</t>
  </si>
  <si>
    <t>педагог-організатор</t>
  </si>
  <si>
    <t>1231</t>
  </si>
  <si>
    <t>лікар-стоматолог</t>
  </si>
  <si>
    <t>слюсар з ремонту та обслуговування систем вентиляції та кондиціювання</t>
  </si>
  <si>
    <t>юрисконсульт</t>
  </si>
  <si>
    <t>інженер з нормування праці</t>
  </si>
  <si>
    <t>провідник пасажирського вагона</t>
  </si>
  <si>
    <t>водолаз</t>
  </si>
  <si>
    <t>агроном</t>
  </si>
  <si>
    <t>інженер з ремонту</t>
  </si>
  <si>
    <t>машиніст екскаватора</t>
  </si>
  <si>
    <t>обпресувальник кабелів та проводів пластиками та гумою</t>
  </si>
  <si>
    <t>машиніст сортувального автомата</t>
  </si>
  <si>
    <t>фахівець</t>
  </si>
  <si>
    <t>Менеджер (управитель) із зв'язків з громадськістю</t>
  </si>
  <si>
    <t>двірник</t>
  </si>
  <si>
    <t>свердлувальник</t>
  </si>
  <si>
    <t>електромеханік</t>
  </si>
  <si>
    <t>9411</t>
  </si>
  <si>
    <t>лікар-ендокринолог</t>
  </si>
  <si>
    <t>1229.6</t>
  </si>
  <si>
    <t>Менеджер (управитель) з маркетингу</t>
  </si>
  <si>
    <t>верстатник широкого профілю</t>
  </si>
  <si>
    <t>2223.2</t>
  </si>
  <si>
    <t>приймальник замовлень</t>
  </si>
  <si>
    <t>драпірувальник</t>
  </si>
  <si>
    <t>архітектор</t>
  </si>
  <si>
    <t>завідувач відділу</t>
  </si>
  <si>
    <t>регулювальник радіоелектронної апаратури та приладів</t>
  </si>
  <si>
    <t>1477.1</t>
  </si>
  <si>
    <t>завідувач архіву</t>
  </si>
  <si>
    <t>машиніст очищувальних машин</t>
  </si>
  <si>
    <t>Менеджер (управитель) з питань регіонального розвитку</t>
  </si>
  <si>
    <t>фасувальник медичних виробів</t>
  </si>
  <si>
    <t xml:space="preserve">   Усього за розділом 4</t>
  </si>
  <si>
    <t>Технік-дефектоскопіст</t>
  </si>
  <si>
    <t>2432.2</t>
  </si>
  <si>
    <t>настелювач (швацьке виробництво)</t>
  </si>
  <si>
    <t>лікар-бактеріолог</t>
  </si>
  <si>
    <t>озеленювач</t>
  </si>
  <si>
    <t>8332</t>
  </si>
  <si>
    <t>лікар-рентгенолог</t>
  </si>
  <si>
    <t>електромеханік електрозв'язку</t>
  </si>
  <si>
    <t>1223.2</t>
  </si>
  <si>
    <t>7232</t>
  </si>
  <si>
    <t>черговий на стоянці, в ангарі</t>
  </si>
  <si>
    <t>плавильник (вторинна переплавка кольоровихметалів)</t>
  </si>
  <si>
    <t>2320</t>
  </si>
  <si>
    <t>інженер-програміст</t>
  </si>
  <si>
    <t>розкрійник матеріалів</t>
  </si>
  <si>
    <t>оператор лінії у виробництві харчової продукції (перероблення фруктів, овочів, олієнасіння та горіхів)</t>
  </si>
  <si>
    <t>начальник відділу кадрів</t>
  </si>
  <si>
    <t>продавець продовольчих товарів</t>
  </si>
  <si>
    <t>електромонтер з обслуговування електроустновок</t>
  </si>
  <si>
    <t>режисер</t>
  </si>
  <si>
    <t>лаборант (медицина)</t>
  </si>
  <si>
    <t>9333</t>
  </si>
  <si>
    <t>мийник-прибиральник рухомого складу</t>
  </si>
  <si>
    <t>інженер з підготовки кадрів</t>
  </si>
  <si>
    <t>7216</t>
  </si>
  <si>
    <t>електрозварник на автоматичних та напівавтоматичних машинах</t>
  </si>
  <si>
    <t>Сомельє</t>
  </si>
  <si>
    <t>слюсар з ремонту колійних машин та механізмів</t>
  </si>
  <si>
    <t>електрик цеху</t>
  </si>
  <si>
    <t>науковий співробітник (галузь інженерної справи)</t>
  </si>
  <si>
    <t>начальник технічного відділу</t>
  </si>
  <si>
    <t>інспектор з кадрів</t>
  </si>
  <si>
    <t>буфетник</t>
  </si>
  <si>
    <t>обліковець (поліграфічне виробництво)</t>
  </si>
  <si>
    <t>слюсар з контрольно-вимірювальних приладів та автоматики (електромеханіка)</t>
  </si>
  <si>
    <t>лікар-офтальмолог</t>
  </si>
  <si>
    <t>Інженер з технічного нагляду (будівництво)</t>
  </si>
  <si>
    <t>звукооператор</t>
  </si>
  <si>
    <t>інженер з організації експлуатації та ремонту</t>
  </si>
  <si>
    <t>грануляторник</t>
  </si>
  <si>
    <t>Машиніст змішувача асфальтобетону стаціонарного</t>
  </si>
  <si>
    <t>бібліотекар</t>
  </si>
  <si>
    <t>робітник з благоустрою</t>
  </si>
  <si>
    <t>фельд'єгер</t>
  </si>
  <si>
    <t>комірник</t>
  </si>
  <si>
    <t>2419.2</t>
  </si>
  <si>
    <t>4223</t>
  </si>
  <si>
    <t>редактор технічний</t>
  </si>
  <si>
    <t>складальник виробів з деревини</t>
  </si>
  <si>
    <t>Оператор з обробки інформації та програмного забезпечення</t>
  </si>
  <si>
    <t>7221</t>
  </si>
  <si>
    <t>укладальник-пакувальник</t>
  </si>
  <si>
    <t>8155</t>
  </si>
  <si>
    <t>інспектор з контролю за виконанням доручень</t>
  </si>
  <si>
    <t>2143.2</t>
  </si>
  <si>
    <t>головний енергетик</t>
  </si>
  <si>
    <t>Авторемонтник</t>
  </si>
  <si>
    <t>2132.2</t>
  </si>
  <si>
    <t>5141</t>
  </si>
  <si>
    <t>9322</t>
  </si>
  <si>
    <t>машиніст компресора пересувного з електродвигуном</t>
  </si>
  <si>
    <t>заступник директора</t>
  </si>
  <si>
    <t>машиніст сировинних млинів</t>
  </si>
  <si>
    <t>продюсер</t>
  </si>
  <si>
    <t>3310</t>
  </si>
  <si>
    <t>тесляр</t>
  </si>
  <si>
    <t>електромеханік з ліфтів</t>
  </si>
  <si>
    <t>7242</t>
  </si>
  <si>
    <t>Санітар (ветеринарна медицина)</t>
  </si>
  <si>
    <t>пробірувальник</t>
  </si>
  <si>
    <t>слюсар аварійно-відбудовних робіт</t>
  </si>
  <si>
    <t>сестра медична</t>
  </si>
  <si>
    <t>Технік-електрик</t>
  </si>
  <si>
    <t>Соціальний працівник</t>
  </si>
  <si>
    <t>Технічні службовці</t>
  </si>
  <si>
    <t>інженер-конструктор (електротехніка)</t>
  </si>
  <si>
    <t>переглядач продукції медичного призначення</t>
  </si>
  <si>
    <t>слюсар з виготовлення вузлів і деталей технологічних трубопроводів</t>
  </si>
  <si>
    <t>сестра медична з функціональної діагностики</t>
  </si>
  <si>
    <t>укладальник хлібобулочних виробів</t>
  </si>
  <si>
    <t>8123</t>
  </si>
  <si>
    <t>електромонтер-релейник</t>
  </si>
  <si>
    <t>3211</t>
  </si>
  <si>
    <t>Слюсар-електрик з ремонту та обслуговування вантажопідіймальних кранів і машин</t>
  </si>
  <si>
    <t>головний зварник</t>
  </si>
  <si>
    <t>1448.1</t>
  </si>
  <si>
    <t>сестра медична операційна</t>
  </si>
  <si>
    <t>7143</t>
  </si>
  <si>
    <t>3414</t>
  </si>
  <si>
    <t>касир (на підприємстві, в установі, організації)</t>
  </si>
  <si>
    <t>налагоджувальник верстатів і маніпуляторів з програмним керуванням</t>
  </si>
  <si>
    <t>завідувач костюмерної</t>
  </si>
  <si>
    <t>механік-налагоджувальник</t>
  </si>
  <si>
    <t>3451</t>
  </si>
  <si>
    <t>від 7000 до 8000 грн.</t>
  </si>
  <si>
    <t>водій навантажувача</t>
  </si>
  <si>
    <t>машиніст мостового перевантажувача</t>
  </si>
  <si>
    <t>інженер-конструктор</t>
  </si>
  <si>
    <t>1229.5</t>
  </si>
  <si>
    <t>4212</t>
  </si>
  <si>
    <t>9161</t>
  </si>
  <si>
    <t>Монтажник стельових конструкцій</t>
  </si>
  <si>
    <t>Монтажник з монтажу сталевих та залізобетонних конструкцій</t>
  </si>
  <si>
    <t>3112</t>
  </si>
  <si>
    <t>Кваліфіковані робітники з інструментом</t>
  </si>
  <si>
    <t>Оператор дефектоскопного візка</t>
  </si>
  <si>
    <t>секретар</t>
  </si>
  <si>
    <t>В</t>
  </si>
  <si>
    <t>асистент</t>
  </si>
  <si>
    <t>Штукатур</t>
  </si>
  <si>
    <t>слюсар з контрольно-вимірювальних приладів та автоматики (електроніка)</t>
  </si>
  <si>
    <t>Продавець-консультант</t>
  </si>
  <si>
    <t>складач поїздів</t>
  </si>
  <si>
    <t>Асистент вихователя дошкільного навчального закладу</t>
  </si>
  <si>
    <t>інженер-радіолог</t>
  </si>
  <si>
    <t>референт</t>
  </si>
  <si>
    <t>водій автомобіля 3, 2, 1 класу (автомобілі(крім вантажних), таксі та автофургони)</t>
  </si>
  <si>
    <t>фельдшер-лаборант</t>
  </si>
  <si>
    <t>Фахівці</t>
  </si>
  <si>
    <t>4113</t>
  </si>
  <si>
    <t>8211</t>
  </si>
  <si>
    <t>головний економіст</t>
  </si>
  <si>
    <t>лікар-методист</t>
  </si>
  <si>
    <t>1235</t>
  </si>
  <si>
    <t>2222.2</t>
  </si>
  <si>
    <t>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</si>
  <si>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методист</t>
  </si>
  <si>
    <t>Машиніст незнімної дрезини</t>
  </si>
  <si>
    <t>оператор на фільтрах</t>
  </si>
  <si>
    <t>2211.2</t>
  </si>
  <si>
    <t>1223.1</t>
  </si>
  <si>
    <t>7231</t>
  </si>
  <si>
    <t>машиніст висікально-штампувальної машини</t>
  </si>
  <si>
    <t>1476.1</t>
  </si>
  <si>
    <t>робітник з догляду за тваринами</t>
  </si>
  <si>
    <t>начальник бюро (промисловість)</t>
  </si>
  <si>
    <t>лікар-хірург</t>
  </si>
  <si>
    <t>оглядач</t>
  </si>
  <si>
    <t>8285</t>
  </si>
  <si>
    <t>лікар-фізіотерапевт</t>
  </si>
  <si>
    <t>кабельник-спаювальник</t>
  </si>
  <si>
    <t>8112</t>
  </si>
  <si>
    <t>2431.2</t>
  </si>
  <si>
    <t>майстер виробничого навчання</t>
  </si>
  <si>
    <t>механік</t>
  </si>
  <si>
    <t>монтувальник сцени</t>
  </si>
  <si>
    <t>код професії</t>
  </si>
  <si>
    <t>майстер буровий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</si>
  <si>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</si>
  <si>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</si>
  <si>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</si>
  <si>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</si>
  <si>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</si>
  <si>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Садівник (біля будинку)</t>
  </si>
  <si>
    <t>термообробник швацьких виробів</t>
  </si>
  <si>
    <t>приймальник-здавальник харчової продукції (хлібопекарне та кондитерське виробництва)</t>
  </si>
  <si>
    <t>2340</t>
  </si>
  <si>
    <t>2423</t>
  </si>
  <si>
    <t>лікар-терапевт цехової лікарської дільниці</t>
  </si>
  <si>
    <t>технік-проектувальник</t>
  </si>
  <si>
    <t>оцінювач</t>
  </si>
  <si>
    <t>гальванік</t>
  </si>
  <si>
    <t>машиніст двигунів внутрішнього згоряння</t>
  </si>
  <si>
    <t>ревізор</t>
  </si>
  <si>
    <t xml:space="preserve">   Усього за розділом 8</t>
  </si>
  <si>
    <t>закрійник</t>
  </si>
  <si>
    <t>2114.2</t>
  </si>
  <si>
    <t>черговий по гуртожитку</t>
  </si>
  <si>
    <t>8290</t>
  </si>
  <si>
    <t>Машиніст котка самохідного з рівними вальцями</t>
  </si>
  <si>
    <t>Бухгалтер (з дипломом магістра)</t>
  </si>
  <si>
    <t>водій транспортно-прибиральної машини</t>
  </si>
  <si>
    <t>слюсар-сантехнік</t>
  </si>
  <si>
    <t>контролер квитків</t>
  </si>
  <si>
    <t>інженер з охорони праці</t>
  </si>
  <si>
    <t>Слюсар із складання металевих конструкцій</t>
  </si>
  <si>
    <t>Обліковець</t>
  </si>
  <si>
    <t>фахівець-аналітик з дослідження товарного ринку</t>
  </si>
  <si>
    <t>від 8000 до 9000 грн.</t>
  </si>
  <si>
    <t>шліфувальник</t>
  </si>
  <si>
    <t>7423</t>
  </si>
  <si>
    <t>8274</t>
  </si>
  <si>
    <t>Монтажник будівельний</t>
  </si>
  <si>
    <t>Монтажник-складальник алюмінієвих конструкцій</t>
  </si>
  <si>
    <t>офіціант</t>
  </si>
  <si>
    <t>оператор лінії у виробництві харчової продукції (виробництво напоїв)</t>
  </si>
  <si>
    <t>касир торговельного залу</t>
  </si>
  <si>
    <t>8322.2</t>
  </si>
  <si>
    <t>різальник скла</t>
  </si>
  <si>
    <t>музейний доглядач</t>
  </si>
  <si>
    <t>ремонтник штучних споруд</t>
  </si>
  <si>
    <t>3226</t>
  </si>
  <si>
    <t>фахівець із стандартизації, сертифікації та якості</t>
  </si>
  <si>
    <t>Вчитель-логопед</t>
  </si>
  <si>
    <t>3429</t>
  </si>
  <si>
    <t>силосник</t>
  </si>
  <si>
    <t>провізор</t>
  </si>
  <si>
    <t>обмотувальник елементів електричних машин</t>
  </si>
  <si>
    <t>8122</t>
  </si>
  <si>
    <t>Електромонтер з оперативних перемикань у розподільних мережах</t>
  </si>
  <si>
    <t>інструктор з фізкультури</t>
  </si>
  <si>
    <t>Оператор копіювальних та розмножувальних машин</t>
  </si>
  <si>
    <t>мінімальна</t>
  </si>
  <si>
    <t>4144</t>
  </si>
  <si>
    <t>машиніст холодильних установок</t>
  </si>
  <si>
    <t>лікар</t>
  </si>
  <si>
    <t>Оператор з уведення даних в ЕОМ (ОМ)</t>
  </si>
  <si>
    <t>оператор поштового зв'язку</t>
  </si>
  <si>
    <t>Начальник служби</t>
  </si>
  <si>
    <t>Завідувач канцелярії</t>
  </si>
  <si>
    <t>Поліцейський (інспектор) поліції особливого призначення</t>
  </si>
  <si>
    <t>8159</t>
  </si>
  <si>
    <t>Молодша медична сестра (санітарка, санітарка-прибиральниця, санітарка-буфетниця та ін.)</t>
  </si>
  <si>
    <t>лікар-педіатр дільничний</t>
  </si>
  <si>
    <t>механік з ремонту транспорту</t>
  </si>
  <si>
    <t>експерт</t>
  </si>
  <si>
    <t>2446.2</t>
  </si>
  <si>
    <t>обхідник водопровідно-каналізаційної мережі</t>
  </si>
  <si>
    <t>Оператор телекомунікаційних послуг</t>
  </si>
  <si>
    <t>менеджер (управитель) із збуту</t>
  </si>
  <si>
    <t>Водій дрезини</t>
  </si>
  <si>
    <t>3231</t>
  </si>
  <si>
    <t>7412</t>
  </si>
  <si>
    <t>1237.2</t>
  </si>
  <si>
    <t>8263</t>
  </si>
  <si>
    <t>лаборант хімічного аналізу</t>
  </si>
  <si>
    <t>обліковець міри та виробів</t>
  </si>
  <si>
    <t>продавець непродовольчих товарів</t>
  </si>
  <si>
    <t>промивальник деталей та вузлів</t>
  </si>
  <si>
    <t xml:space="preserve">   Усього за розділом 2</t>
  </si>
  <si>
    <t>травильник</t>
  </si>
  <si>
    <t>5129</t>
  </si>
  <si>
    <t>Директор департаменту</t>
  </si>
  <si>
    <t>лікар-інфекціоніст</t>
  </si>
  <si>
    <t>7313</t>
  </si>
  <si>
    <t>машиніст автовишки та автогідропідіймача</t>
  </si>
  <si>
    <t>інженер з транспорту</t>
  </si>
  <si>
    <t>Машиніст крана автомобільного</t>
  </si>
  <si>
    <t>сестра медична зі стоматології</t>
  </si>
  <si>
    <t>8111</t>
  </si>
  <si>
    <t>Черговий (інші установи, підприємства, організації)</t>
  </si>
  <si>
    <t>Середній розмір запропоно-ваної заробітної плати, (грн.)</t>
  </si>
  <si>
    <t>слюсар-електрик з обслуговування та ремонту ескалаторів</t>
  </si>
  <si>
    <t>формувальник залізобетонних виробів та конструкцій</t>
  </si>
  <si>
    <t>Машиніст дорожньо-будівельних машин</t>
  </si>
  <si>
    <t>різальник паперу, картону та целюлози</t>
  </si>
  <si>
    <t>Організатор культурно-дозвіллєвої діяльності</t>
  </si>
  <si>
    <t>Монтажник інформаційно-комунікаційного устаткування</t>
  </si>
  <si>
    <t>4133</t>
  </si>
  <si>
    <t>інструктор</t>
  </si>
  <si>
    <t>7214</t>
  </si>
  <si>
    <t>столяр</t>
  </si>
  <si>
    <t>варник бітуму</t>
  </si>
  <si>
    <t>монтажник систем вентиляції, кондиціювання повітря, пневмотранспорту й аспірації</t>
  </si>
  <si>
    <t>2452.2</t>
  </si>
  <si>
    <t>технік</t>
  </si>
  <si>
    <t>сестра медична з лікувальної фізкультури</t>
  </si>
  <si>
    <t>майстер локомотивного депо</t>
  </si>
  <si>
    <t>діловод</t>
  </si>
  <si>
    <t>кравець</t>
  </si>
  <si>
    <t>терміст</t>
  </si>
  <si>
    <t>касир квитковий</t>
  </si>
  <si>
    <t>Програміст (база даних)</t>
  </si>
  <si>
    <t>апаратник змішувачів</t>
  </si>
  <si>
    <t>1239</t>
  </si>
  <si>
    <t>електромонтер з ремонту та обслуговування апаратури та пристроїв зв'язку</t>
  </si>
  <si>
    <t>соціальний робітник</t>
  </si>
  <si>
    <t>8252</t>
  </si>
  <si>
    <t>акушерка</t>
  </si>
  <si>
    <t>1479</t>
  </si>
  <si>
    <t>слюсар з механоскладальних робіт</t>
  </si>
  <si>
    <t>виконавець робіт</t>
  </si>
  <si>
    <t>логопед</t>
  </si>
  <si>
    <t>начальник господарського відділу</t>
  </si>
  <si>
    <t>виробник харчових напівфабрикатів</t>
  </si>
  <si>
    <t>Керівник регіонального структурного підрозділу</t>
  </si>
  <si>
    <t>черговий по сортувальній гірці</t>
  </si>
  <si>
    <t>майстер зміни</t>
  </si>
  <si>
    <t>7136</t>
  </si>
  <si>
    <t>заступник начальника відділу</t>
  </si>
  <si>
    <t>транспортувальник (такелажні роботи)</t>
  </si>
  <si>
    <t>4122</t>
  </si>
  <si>
    <t>сестра медична з фізіотерапії</t>
  </si>
  <si>
    <t>Менеджер (управитель) з реклами</t>
  </si>
  <si>
    <t>8340</t>
  </si>
  <si>
    <t>Експерт будівельний</t>
  </si>
  <si>
    <t>взуттєвик з індивідуального пошиття взуття</t>
  </si>
  <si>
    <t>Менеджер (управитель)</t>
  </si>
  <si>
    <t>майстер контрольний (дільниці, цеху)</t>
  </si>
  <si>
    <t>склеювач</t>
  </si>
  <si>
    <t>головний касир</t>
  </si>
  <si>
    <t>5123</t>
  </si>
  <si>
    <t>начальник відділу</t>
  </si>
  <si>
    <t>Поліцейський (за спеціалізаціями)</t>
  </si>
  <si>
    <t>різальник матеріалів</t>
  </si>
  <si>
    <t>лікар-акушер-гінеколог</t>
  </si>
  <si>
    <t>обробник виробів</t>
  </si>
  <si>
    <t>апаратник хлорування</t>
  </si>
  <si>
    <t>7141</t>
  </si>
  <si>
    <t>слюсар-ремонтник</t>
  </si>
  <si>
    <t>робітник з комплексного прибирання та утримання будинків з прилеглими територіями</t>
  </si>
  <si>
    <t>Менеджер (управитель) із надання кредитів</t>
  </si>
  <si>
    <t>Машиніст тепловоза</t>
  </si>
  <si>
    <t>технік з сигналізації</t>
  </si>
  <si>
    <t>апаратник на приготуванні сумішей та розчинів</t>
  </si>
  <si>
    <t>лікар-анестезіолог</t>
  </si>
  <si>
    <t>інженер-технолог (механіка)</t>
  </si>
  <si>
    <t>лікар-ревматолог</t>
  </si>
  <si>
    <t>лікар-гематолог</t>
  </si>
  <si>
    <t>8278</t>
  </si>
  <si>
    <t>1229.3</t>
  </si>
  <si>
    <t>Машиніст котка самохідного та напівпричіпного на пневматичних шинах</t>
  </si>
  <si>
    <t>заготівник хімічних напівфабрикатів</t>
  </si>
  <si>
    <t>машиніст із прання та ремонту спецодягу</t>
  </si>
  <si>
    <t>геолог</t>
  </si>
  <si>
    <t>8142</t>
  </si>
  <si>
    <t>розкрійник</t>
  </si>
  <si>
    <t>Оперуповноважений</t>
  </si>
  <si>
    <t>1237.1</t>
  </si>
  <si>
    <t>2225.2</t>
  </si>
  <si>
    <t>контролер харчової продукції (хлібопекарнета кондитерське виробництва)</t>
  </si>
  <si>
    <t>лікар-статистик</t>
  </si>
  <si>
    <t>1226.1</t>
  </si>
  <si>
    <t>головний технолог</t>
  </si>
  <si>
    <t>3433</t>
  </si>
  <si>
    <t>начальник виробничого відділу</t>
  </si>
  <si>
    <t xml:space="preserve">   Усього за розділом 1</t>
  </si>
  <si>
    <t>складальник</t>
  </si>
  <si>
    <t>4111</t>
  </si>
  <si>
    <t>начальник бюро</t>
  </si>
  <si>
    <t>2445.2</t>
  </si>
  <si>
    <t>газорізальник</t>
  </si>
  <si>
    <t>Апаратник</t>
  </si>
  <si>
    <t>Машиніст електропоїзда</t>
  </si>
  <si>
    <t>агент рекламний</t>
  </si>
  <si>
    <t>оператор електронно-обчислювальних та обчислювальних машин</t>
  </si>
  <si>
    <t>інструктор з протипожежної профілактики</t>
  </si>
  <si>
    <t>прасувальник</t>
  </si>
  <si>
    <t>лаборант радіометрист</t>
  </si>
  <si>
    <t>Начальник управління</t>
  </si>
  <si>
    <t>7432</t>
  </si>
  <si>
    <t>8283</t>
  </si>
  <si>
    <t>5112</t>
  </si>
  <si>
    <t>Заступник начальника управління (самостійного) - начальник відділу</t>
  </si>
  <si>
    <t>дробильник (хімічне виробництво)</t>
  </si>
  <si>
    <t>бухгалтер</t>
  </si>
  <si>
    <t>інженер з комплектування устаткування й матеріалів</t>
  </si>
  <si>
    <t>4132</t>
  </si>
  <si>
    <t>Менеджер (управитель) в роздрібній торгівлі непродовольчими товарами</t>
  </si>
  <si>
    <t>машиніст мийних машин</t>
  </si>
  <si>
    <t>7213</t>
  </si>
  <si>
    <t>Адміністратор (господар) залу</t>
  </si>
  <si>
    <t>Інженер-електрик в енергетичній сфері</t>
  </si>
  <si>
    <t>дозувальник</t>
  </si>
  <si>
    <t>теплотехнік</t>
  </si>
  <si>
    <t>Офіс-адміністратор</t>
  </si>
  <si>
    <t>6113</t>
  </si>
  <si>
    <t>Аналітик консолідованої інформації</t>
  </si>
  <si>
    <t>котельник</t>
  </si>
  <si>
    <t>помічник вихователя</t>
  </si>
  <si>
    <t>електромонтер з ремонту апаратури, релейного захисту й автоматики</t>
  </si>
  <si>
    <t>електромеханік торговельного та холодильного устаткування</t>
  </si>
  <si>
    <t>контролер пасажирського транспорту</t>
  </si>
  <si>
    <t>лікар-психотерапевт</t>
  </si>
  <si>
    <t>друкарка</t>
  </si>
  <si>
    <t>3475</t>
  </si>
  <si>
    <t>Директор технічний</t>
  </si>
  <si>
    <t xml:space="preserve">   Усього за розділом 6</t>
  </si>
  <si>
    <t>кухар дитячого харчування</t>
  </si>
  <si>
    <t>Дільничий інспектор міліції</t>
  </si>
  <si>
    <t>слюсар-випробувач</t>
  </si>
  <si>
    <t>рецептурник</t>
  </si>
  <si>
    <t>інженер з якості</t>
  </si>
  <si>
    <t>8334</t>
  </si>
  <si>
    <t>Бригадир на дільницях основного виробництва (хлібопекарне та кондитерське виробництво)</t>
  </si>
  <si>
    <t>електромеханік дільниці</t>
  </si>
  <si>
    <t>3422</t>
  </si>
  <si>
    <t>2451.2</t>
  </si>
  <si>
    <t>інженер з організації та нормування праці</t>
  </si>
  <si>
    <t>охоронник</t>
  </si>
  <si>
    <t>електромонтер станційного устаткування проводового мовлення</t>
  </si>
  <si>
    <t>оператор комп'ютерного набору</t>
  </si>
  <si>
    <t>комендант</t>
  </si>
  <si>
    <t>9132</t>
  </si>
  <si>
    <t>мідник</t>
  </si>
  <si>
    <t>приймальник товарів</t>
  </si>
  <si>
    <t>Асистент вчителя</t>
  </si>
  <si>
    <t>інженер-енергетик</t>
  </si>
  <si>
    <t>арматурник (виробництво залізобетонних і бетонних виробів та конструкцій)</t>
  </si>
  <si>
    <t>8272</t>
  </si>
  <si>
    <t>Оператор з обслуговування плавальних басейнів</t>
  </si>
  <si>
    <t>Фахівець з піротехнічних, саперних та підривних робіт</t>
  </si>
  <si>
    <t>Інспектор</t>
  </si>
  <si>
    <t>перекладач</t>
  </si>
  <si>
    <t>2145.2</t>
  </si>
  <si>
    <t>бетоняр</t>
  </si>
  <si>
    <t>Усього</t>
  </si>
  <si>
    <t>4121</t>
  </si>
  <si>
    <t>лікар-терапевт дільничний</t>
  </si>
  <si>
    <t>заварник електровакуумних приладів</t>
  </si>
  <si>
    <t>викладач вищого навчального закладу</t>
  </si>
  <si>
    <t>контролер автоматичних пропускних пунктів метрополітену</t>
  </si>
  <si>
    <t>шпаклювальник</t>
  </si>
  <si>
    <t>переробник радіоактивних відходів</t>
  </si>
  <si>
    <t>електромонтажник з освітлення та освітлювальних мереж</t>
  </si>
  <si>
    <t>7442</t>
  </si>
  <si>
    <t>контролер-касир</t>
  </si>
  <si>
    <t>Інженер-будівельник</t>
  </si>
  <si>
    <t>Найпростіші професії</t>
  </si>
  <si>
    <t>7239</t>
  </si>
  <si>
    <t>Мерчендайзер</t>
  </si>
  <si>
    <t>адвокат</t>
  </si>
  <si>
    <t>машиніст (кочегар) котельної</t>
  </si>
  <si>
    <t>головний електрик</t>
  </si>
  <si>
    <t>8323</t>
  </si>
  <si>
    <t>лікар-лаборант</t>
  </si>
  <si>
    <t>слюсар з експлуатації та ремонту газового устаткування</t>
  </si>
  <si>
    <t>керівник гуртка</t>
  </si>
  <si>
    <t>пресувальник на гарячому штампуванні</t>
  </si>
  <si>
    <t>машиніст насосних установок</t>
  </si>
  <si>
    <t>економіст з бухгалтерського обліку та аналізу господарської діяльності</t>
  </si>
  <si>
    <t>технік з експлуатації та ремонту устаткування</t>
  </si>
  <si>
    <t>оператор заправних станцій</t>
  </si>
  <si>
    <t>слюсар з обслуговування теплових мереж</t>
  </si>
  <si>
    <t>інспектор з обліку та бронування військовозобов'язаних</t>
  </si>
  <si>
    <t>завідувач господарства</t>
  </si>
  <si>
    <t>Завідувач сектору</t>
  </si>
  <si>
    <t>стюард</t>
  </si>
  <si>
    <t>стругальник</t>
  </si>
  <si>
    <t>пресувальник відходів (виробництво целюлози, паперу, картону й виробів з них)</t>
  </si>
  <si>
    <t>черговий по залізничній станції</t>
  </si>
  <si>
    <t>Друкар офсетного плоского друкування</t>
  </si>
  <si>
    <t>8261</t>
  </si>
  <si>
    <t>оператор формувальної машини</t>
  </si>
  <si>
    <t>приймальник сировини</t>
  </si>
  <si>
    <t>Секретар судового засідання</t>
  </si>
  <si>
    <t>директор (начальник, інший керівник) підприємства</t>
  </si>
  <si>
    <t>від 9000 до 10000 грн.</t>
  </si>
  <si>
    <t>7244</t>
  </si>
  <si>
    <t>Монтажник-складальник металопластикових конструкцій</t>
  </si>
  <si>
    <t>вчитель-дефектолог</t>
  </si>
  <si>
    <t>2332</t>
  </si>
  <si>
    <t>головний інженер</t>
  </si>
  <si>
    <t>слюсар з огляду та ремонту локомотивів на пунктах технічного обслуговування</t>
  </si>
  <si>
    <t>1232</t>
  </si>
  <si>
    <t>Менеджер (управитель) на автомобільному транспорті</t>
  </si>
  <si>
    <t>електромонтер лінійних споруд електрозв'язку та проводового мовлення</t>
  </si>
  <si>
    <t>2224.2</t>
  </si>
  <si>
    <t>Електрогазозварник</t>
  </si>
  <si>
    <t>від мінімальної до 4000 грн.</t>
  </si>
  <si>
    <t>паркувальник</t>
  </si>
  <si>
    <t>2213.2</t>
  </si>
  <si>
    <t>2412.1</t>
  </si>
  <si>
    <t>8282</t>
  </si>
  <si>
    <t>ловець бездоглядних тварин</t>
  </si>
  <si>
    <t>начальник служби</t>
  </si>
  <si>
    <t>тістороб</t>
  </si>
  <si>
    <t>інструктор з навчання практичної їзди</t>
  </si>
  <si>
    <t>Машиніст залізнично-будівельних машин</t>
  </si>
  <si>
    <t>1229.7</t>
  </si>
  <si>
    <t>арматурник (будівельні, монтажні й ремонтно-будівельні роботи)</t>
  </si>
  <si>
    <t>2433.2</t>
  </si>
  <si>
    <t>8312</t>
  </si>
  <si>
    <t>Килимарник</t>
  </si>
  <si>
    <t>машиніст екструдера</t>
  </si>
  <si>
    <t>№</t>
  </si>
  <si>
    <t>столяр будівельний</t>
  </si>
  <si>
    <t>3151</t>
  </si>
  <si>
    <t>директор комплексу (оздоровчого, спортивного, туристського)</t>
  </si>
  <si>
    <t>технолог</t>
  </si>
  <si>
    <t>Менеджер (управитель) в оптовій торговлі</t>
  </si>
  <si>
    <t>рамник</t>
  </si>
  <si>
    <t>7129</t>
  </si>
  <si>
    <t>Помічник дільничного офіцера поліції</t>
  </si>
  <si>
    <t>Молодший інспектор (поліція)</t>
  </si>
  <si>
    <t>Електромонтер з експлуатації розподільних мереж</t>
  </si>
  <si>
    <t>лікар ветеринарної медицини</t>
  </si>
  <si>
    <t>3474</t>
  </si>
  <si>
    <t>Керівник служби</t>
  </si>
  <si>
    <t xml:space="preserve">   Усього за розділом 5</t>
  </si>
  <si>
    <t>4115</t>
  </si>
  <si>
    <t>8333</t>
  </si>
  <si>
    <t>завідувач виробництва</t>
  </si>
  <si>
    <t>Прийомоздавальник вантажу та багажу</t>
  </si>
  <si>
    <t>Начальник відділу</t>
  </si>
  <si>
    <t>7233</t>
  </si>
  <si>
    <t>інженер з проектно-кошторисної роботи</t>
  </si>
  <si>
    <t>викладач (методи навчання)</t>
  </si>
  <si>
    <t>сестра-господиня</t>
  </si>
  <si>
    <t>Лікар з медицини невідкладних станів</t>
  </si>
  <si>
    <t>лікар-кардіоревматолог дитячий</t>
  </si>
  <si>
    <t>лікар-психолог</t>
  </si>
  <si>
    <t>директор (начальник) організації (дослідної, конструкторської, проектної)</t>
  </si>
  <si>
    <t>7436</t>
  </si>
  <si>
    <t>модельник виплавних моделей</t>
  </si>
  <si>
    <t>агент страховий</t>
  </si>
  <si>
    <t>завідувач бібліотеки</t>
  </si>
  <si>
    <t>лікар-педіатр-неонатолог</t>
  </si>
  <si>
    <t>адміністратор системи</t>
  </si>
  <si>
    <t>відпальник-вакуумник</t>
  </si>
  <si>
    <t>інженер із стандартизації</t>
  </si>
  <si>
    <t>контролер бетонних та залізобетонних виробів і конструкцій</t>
  </si>
  <si>
    <t>викладач професійного навчально-виховного закладу</t>
  </si>
  <si>
    <t>оператор прасувально-сушильного агрегата</t>
  </si>
  <si>
    <t>оброблювач технологічних місткостей і тари</t>
  </si>
  <si>
    <t>8271</t>
  </si>
  <si>
    <t>бандажник</t>
  </si>
  <si>
    <t>оператор етикетувального верстата</t>
  </si>
  <si>
    <t>1475.4</t>
  </si>
  <si>
    <t>машиніст-обхідник з турбінного устаткування</t>
  </si>
  <si>
    <t>комплектувальник товарів</t>
  </si>
  <si>
    <t>5220</t>
  </si>
  <si>
    <t>інженер-інспектор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</si>
  <si>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</si>
  <si>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</si>
  <si>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</si>
  <si>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</si>
  <si>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Керівник (директор, начальник та ін.) департаменту</t>
  </si>
  <si>
    <t>7321</t>
  </si>
  <si>
    <t>Агент з митного оформлення</t>
  </si>
  <si>
    <t>лікар-кардіолог</t>
  </si>
  <si>
    <t>контролер якості оброблення одягу та білизни</t>
  </si>
  <si>
    <t>дорожній робітник.</t>
  </si>
  <si>
    <t>наждачник</t>
  </si>
  <si>
    <t>машиніст крана (кранівник)</t>
  </si>
  <si>
    <t>2122.2</t>
  </si>
  <si>
    <t>Технік-лаборант</t>
  </si>
  <si>
    <t>4141</t>
  </si>
  <si>
    <t>від 5000 до 6000 грн.</t>
  </si>
  <si>
    <t>8322</t>
  </si>
  <si>
    <t>машиніст бульдозера (будівельні роботи)</t>
  </si>
  <si>
    <t>жилувальник м'яса та субпродуктів</t>
  </si>
  <si>
    <t>2111.2</t>
  </si>
  <si>
    <t>Черговий пульта (пункт централізованого спостереження)</t>
  </si>
  <si>
    <t>мийник покришок</t>
  </si>
  <si>
    <t>представник торговельний</t>
  </si>
  <si>
    <t>7222</t>
  </si>
  <si>
    <t>оббивальник</t>
  </si>
  <si>
    <t>Лицювальник (будівельний)</t>
  </si>
  <si>
    <t>Слюсар-складальник виробів (спеціальні виробництва)</t>
  </si>
  <si>
    <t>водій трамвая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</si>
  <si>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</si>
  <si>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</si>
  <si>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</si>
  <si>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слюсар-механік електромеханічних приладів та систем</t>
  </si>
  <si>
    <t>Слюсар з ремонту колісних транспортних засобів</t>
  </si>
  <si>
    <t>слюсар з ремонту технологічних установок</t>
  </si>
  <si>
    <t>сестра медична стаціонару</t>
  </si>
  <si>
    <t>прибиральник службових приміщень</t>
  </si>
  <si>
    <t>8223</t>
  </si>
  <si>
    <t>стропальник</t>
  </si>
  <si>
    <t>експерт із зовнішньоекономічних питань</t>
  </si>
  <si>
    <t>товарознавець</t>
  </si>
  <si>
    <t>7123</t>
  </si>
  <si>
    <t>Начальник дільниці</t>
  </si>
  <si>
    <t>головний фахівець з програмного забезпечення</t>
  </si>
  <si>
    <t>Листоноша (поштар)</t>
  </si>
  <si>
    <t>3431</t>
  </si>
  <si>
    <t>3228</t>
  </si>
  <si>
    <t>машиніст фальцювальних машин</t>
  </si>
  <si>
    <t>9141</t>
  </si>
  <si>
    <t>1314</t>
  </si>
  <si>
    <t>начальник відділу автоматизованої системи керування виробництвом (аскв)</t>
  </si>
  <si>
    <t>8161</t>
  </si>
  <si>
    <t>Юрист-міжнародник</t>
  </si>
  <si>
    <t>4229</t>
  </si>
  <si>
    <t>лікар-ортопед-травматолог</t>
  </si>
  <si>
    <t>3415</t>
  </si>
  <si>
    <t>організатор подорожей (екскурсій)</t>
  </si>
  <si>
    <t>черговий з приймання і відправлення поїздів метрополітену</t>
  </si>
  <si>
    <t>станційний робітник</t>
  </si>
  <si>
    <t>фахівець з неруйнівного контролю</t>
  </si>
  <si>
    <t>дизайнер (художник-конструктор)</t>
  </si>
  <si>
    <t>художник</t>
  </si>
  <si>
    <t>машиніст укладача асфальтобетону</t>
  </si>
  <si>
    <t>формувальник ручного формування</t>
  </si>
  <si>
    <t>5230</t>
  </si>
  <si>
    <t>художник-мультиплікатор</t>
  </si>
  <si>
    <t>лікар-дерматовенеролог</t>
  </si>
  <si>
    <t>8311</t>
  </si>
  <si>
    <t>науковий співробітник (бібліотечна справа,науково-технічна інформація)</t>
  </si>
  <si>
    <t>9162</t>
  </si>
  <si>
    <t>монтажник радіоелектронної апаратури та приладів</t>
  </si>
  <si>
    <t>еколог</t>
  </si>
  <si>
    <t>3113</t>
  </si>
  <si>
    <t>7211</t>
  </si>
  <si>
    <t>2212.2</t>
  </si>
  <si>
    <t>спеціаліст-юрисконсульт</t>
  </si>
  <si>
    <t>ремонтувальник висотних частин будинків</t>
  </si>
  <si>
    <t>провідник службово-технічного вагона</t>
  </si>
  <si>
    <t>машиніст подавання палива</t>
  </si>
  <si>
    <t>паяльщик</t>
  </si>
  <si>
    <t>Працівники сфери торгівлі та послуг</t>
  </si>
  <si>
    <t>завідувач лабораторії</t>
  </si>
  <si>
    <t>Гідрохімік</t>
  </si>
  <si>
    <t>електромонтер з обслуговування підстанції</t>
  </si>
  <si>
    <t>5131</t>
  </si>
  <si>
    <t>комплектувальник скла та скловиробів</t>
  </si>
  <si>
    <t>технік електрозв'язку</t>
  </si>
  <si>
    <t>2149.1</t>
  </si>
  <si>
    <t>агент з нерухомості</t>
  </si>
  <si>
    <t>4114</t>
  </si>
  <si>
    <t>архівіст</t>
  </si>
  <si>
    <t>8212</t>
  </si>
  <si>
    <t>слюсар електродної продукції</t>
  </si>
  <si>
    <t>1236</t>
  </si>
  <si>
    <t>начальник відділу (з реклами, зв'язків з громадськістю)</t>
  </si>
  <si>
    <t>2421.2</t>
  </si>
  <si>
    <t>інженер з організації керування виробництвом</t>
  </si>
  <si>
    <t>начальник лабораторії метрології</t>
  </si>
  <si>
    <t>Експедитор транспортний</t>
  </si>
  <si>
    <t>експедитор</t>
  </si>
  <si>
    <t>7435</t>
  </si>
  <si>
    <t>шліфувальник скловиробів</t>
  </si>
  <si>
    <t>9213</t>
  </si>
  <si>
    <t>мийник посуду й ампул</t>
  </si>
  <si>
    <t>від 6000 до 7000 грн.</t>
  </si>
  <si>
    <t>2148.2</t>
  </si>
  <si>
    <t>коагулянник</t>
  </si>
  <si>
    <t>8113</t>
  </si>
  <si>
    <t>різьбонарізувач на спеціальних верстатах</t>
  </si>
  <si>
    <t>Механізатор (докер-механізатор) комплексної бригади на навантажувально-розвантажувальних роботах</t>
  </si>
  <si>
    <t>7133</t>
  </si>
  <si>
    <t>інженер з підготовки виробництва</t>
  </si>
  <si>
    <t>комплектувальник меблів</t>
  </si>
  <si>
    <t>Інструктор з трудової адаптації</t>
  </si>
  <si>
    <t>оператор мийної установки</t>
  </si>
  <si>
    <t>начальник виробництва</t>
  </si>
  <si>
    <t>слюсар-інструментальник</t>
  </si>
  <si>
    <t>оператор термоскріплювального устаткування</t>
  </si>
  <si>
    <t>9151</t>
  </si>
  <si>
    <t>лікар-ендоскопіст</t>
  </si>
  <si>
    <t>взуттьовик з ремонту взуття</t>
  </si>
  <si>
    <t>прибиральник виробничих приміщень</t>
  </si>
  <si>
    <t xml:space="preserve">   Усього за розділом 9</t>
  </si>
  <si>
    <t>аналітик комп'ютерних систем</t>
  </si>
  <si>
    <t>лікар-невролог дитячий</t>
  </si>
  <si>
    <t>електромонтер з ремонту та обслуговування електроустаткування</t>
  </si>
  <si>
    <t>із графи 1, за розмірами запропонованої заробітної плати, (одиниці)</t>
  </si>
  <si>
    <t>1225</t>
  </si>
  <si>
    <t>Покрівельник будівельний</t>
  </si>
  <si>
    <t>інженер з комп'ютерних систем</t>
  </si>
  <si>
    <t>2111.1</t>
  </si>
  <si>
    <t>Молодший науковий співробітник (праця та зайнятість)</t>
  </si>
  <si>
    <t>6121</t>
  </si>
  <si>
    <t>7341</t>
  </si>
  <si>
    <t>8275</t>
  </si>
  <si>
    <t>відкатник-вакуумник</t>
  </si>
  <si>
    <t>майстер шляховий</t>
  </si>
  <si>
    <t>садівник</t>
  </si>
  <si>
    <t>Інженер з пожежної безпеки</t>
  </si>
  <si>
    <t>готувач харчової сировини</t>
  </si>
  <si>
    <t>2429</t>
  </si>
  <si>
    <t>Менеджер (управитель) з транспортно-експедиторської діяльності</t>
  </si>
  <si>
    <t>7122</t>
  </si>
  <si>
    <t>радіотелеграфіст</t>
  </si>
  <si>
    <t>Законодавці, вищі державні службовці, керівники, менеджери  (управителі)</t>
  </si>
  <si>
    <t>8139</t>
  </si>
  <si>
    <t>Монтажник будівельних машин та механізмів</t>
  </si>
  <si>
    <t>лікар загальної практики-сімейний лікар</t>
  </si>
  <si>
    <t>Фахівець з методів розширення ринку збуту (маркетолог)</t>
  </si>
  <si>
    <t>Обліковець з реєстрації бухгалтерських даних</t>
  </si>
  <si>
    <t>майстер виробничої дільниці</t>
  </si>
  <si>
    <t>масажист</t>
  </si>
  <si>
    <t>5162</t>
  </si>
  <si>
    <t>Налагоджувальник машин і автоматичних ліній для виробництва виробів із пластмас</t>
  </si>
  <si>
    <t>начальник відділу підготовки кадрів</t>
  </si>
  <si>
    <t>перукар (перукар - модельєр)</t>
  </si>
  <si>
    <t>секретар керівника (організації, підприємства, установи)</t>
  </si>
  <si>
    <t>Лаборант (освіта)</t>
  </si>
  <si>
    <t>перукар собак</t>
  </si>
  <si>
    <t>Бригадир (звільнений) з поточного утримання й ремонту колій та штучних споруд</t>
  </si>
  <si>
    <t>головний фахівець з електронного устаткування</t>
  </si>
  <si>
    <t>інженер електрозв'язку</t>
  </si>
  <si>
    <t>Технолог (будівельні матеріали)</t>
  </si>
  <si>
    <t>приймальник дорогоцінних металів та сировини</t>
  </si>
  <si>
    <t>менеджер (управитель) з постачання</t>
  </si>
  <si>
    <t>озонаторник</t>
  </si>
  <si>
    <t>слюсар з ремонту дорожньо-будівельних машин та тракторів</t>
  </si>
  <si>
    <t>оцінювач-експерт</t>
  </si>
  <si>
    <t>головний бухгалтер</t>
  </si>
  <si>
    <t>3232</t>
  </si>
  <si>
    <t>Помічник оперуповноваженого</t>
  </si>
  <si>
    <t>8264</t>
  </si>
  <si>
    <t>лікар-нефролог</t>
  </si>
  <si>
    <t>начальник відділу матеріально-технічного постачання</t>
  </si>
  <si>
    <t>інженер-землевпорядник</t>
  </si>
  <si>
    <t>металізатор</t>
  </si>
  <si>
    <t>апаратник ферментації препаратів біосинтезу</t>
  </si>
  <si>
    <t>касир (в банку)</t>
  </si>
  <si>
    <t>Телеоператор</t>
  </si>
  <si>
    <t>головний державний податковий ревізор-інспектор</t>
  </si>
  <si>
    <t>сталевар електропечі</t>
  </si>
  <si>
    <t xml:space="preserve">   Усього за розділом 3</t>
  </si>
  <si>
    <t>Начальник цеху</t>
  </si>
  <si>
    <t>адміністратор</t>
  </si>
  <si>
    <t>2432.1</t>
  </si>
  <si>
    <t>Приймальник побутових відходів</t>
  </si>
  <si>
    <t>чистильник</t>
  </si>
  <si>
    <t>контролер-приймальник</t>
  </si>
  <si>
    <t>8331</t>
  </si>
  <si>
    <t>обдирач алмазів</t>
  </si>
  <si>
    <t>Лицювальник-плиточник</t>
  </si>
  <si>
    <t>науковий співробітник (фізика, астрономія)</t>
  </si>
  <si>
    <t>асистент циркового номеру, колективу</t>
  </si>
  <si>
    <t>Помічник слідчого</t>
  </si>
  <si>
    <t>електромонтер з випробувань та вимірювань</t>
  </si>
  <si>
    <t>зливальник-розливальник</t>
  </si>
  <si>
    <t>2453.2</t>
  </si>
  <si>
    <t>складальник взуття</t>
  </si>
  <si>
    <t>3419</t>
  </si>
  <si>
    <t>Консультант</t>
  </si>
  <si>
    <t>хімік</t>
  </si>
  <si>
    <t>водій тролейбуса</t>
  </si>
  <si>
    <t>лікар-психіатр</t>
  </si>
  <si>
    <t>Фахівець з питань цивільного захисту</t>
  </si>
  <si>
    <t>8232</t>
  </si>
  <si>
    <t>машиніст бурової установки</t>
  </si>
  <si>
    <t>інженер з керування й обслуговування систем</t>
  </si>
  <si>
    <t>сортувальник у виробництві харчової продукції (хлібобулочні та кондитерські виро-би)</t>
  </si>
  <si>
    <t>7215</t>
  </si>
  <si>
    <t>Манікюрник</t>
  </si>
  <si>
    <t>Професіонали</t>
  </si>
  <si>
    <t>3117</t>
  </si>
  <si>
    <t>диспетчер автомобільного транспорту</t>
  </si>
  <si>
    <t>оператор друкарського устаткування</t>
  </si>
  <si>
    <t>машиніст підіймача</t>
  </si>
  <si>
    <t>електрослюсар (слюсар) черговий та з ремонту устаткування</t>
  </si>
  <si>
    <t>8269</t>
  </si>
  <si>
    <t>агломератник</t>
  </si>
  <si>
    <t>1453.2</t>
  </si>
  <si>
    <t>2147.2</t>
  </si>
  <si>
    <t>електромонтер станційного  устаткування телефонного зв'язку</t>
  </si>
  <si>
    <t>економіст з фінансової роботи</t>
  </si>
  <si>
    <t>1443</t>
  </si>
  <si>
    <t>Машиніст мотовоза</t>
  </si>
  <si>
    <t>шеф-кухар</t>
  </si>
  <si>
    <t>3221</t>
  </si>
  <si>
    <t>8253</t>
  </si>
  <si>
    <t>Начальник відділення</t>
  </si>
  <si>
    <t>начальник дистанції</t>
  </si>
  <si>
    <t>Менеджер (управитель) з організації консультативних послуг</t>
  </si>
  <si>
    <t>інженер з вентиляції</t>
  </si>
  <si>
    <t>лікар-отоларинголог</t>
  </si>
  <si>
    <t>пресувальник листових матеріалів</t>
  </si>
  <si>
    <t>Друкар високого друкування</t>
  </si>
  <si>
    <t>Кваліфіковані робітники сільського та лісового господарств, риборозведення та рибальства</t>
  </si>
  <si>
    <t>Пожежний-рятувальник</t>
  </si>
  <si>
    <t>слюсар-електромонтажник</t>
  </si>
  <si>
    <t>дезінфектор</t>
  </si>
  <si>
    <t>слюсар-механік з ремонту авіаційних приладів</t>
  </si>
  <si>
    <t>4222</t>
  </si>
  <si>
    <t>інженер з технічного нагляду</t>
  </si>
  <si>
    <t>Маляр</t>
  </si>
  <si>
    <t>завідувач каси</t>
  </si>
  <si>
    <t>керуючий магазином</t>
  </si>
  <si>
    <t>8154</t>
  </si>
  <si>
    <t>7137</t>
  </si>
  <si>
    <t>оператор хлораторної установки</t>
  </si>
  <si>
    <t>Кошторисник</t>
  </si>
  <si>
    <t>комплектувальник</t>
  </si>
  <si>
    <t>секретар-друкарка</t>
  </si>
  <si>
    <t>9321</t>
  </si>
  <si>
    <t>реєстратор медичний</t>
  </si>
  <si>
    <t>Інженер-лаборант</t>
  </si>
  <si>
    <t>Газозварник</t>
  </si>
  <si>
    <t>машиніст прибиральних машин</t>
  </si>
  <si>
    <t>інженер з механізації та автоматизації виробничих процесів</t>
  </si>
  <si>
    <t>3436.1</t>
  </si>
  <si>
    <t>8221</t>
  </si>
  <si>
    <t>кухонний робітник</t>
  </si>
  <si>
    <t>слюсар з ремонту рухомого складу</t>
  </si>
  <si>
    <t>учений секретар</t>
  </si>
  <si>
    <t>економіст з праці</t>
  </si>
  <si>
    <t>секретар навчальної частини (диспетчер)</t>
  </si>
  <si>
    <t>лікар-педіатр</t>
  </si>
  <si>
    <t>провізор-аналітик</t>
  </si>
  <si>
    <t>7241</t>
  </si>
  <si>
    <t>оператор розфасовувально-пакувального автомата</t>
  </si>
  <si>
    <t>молодша медична сестра з догляду за хворими</t>
  </si>
  <si>
    <t>оператор швацького устаткування</t>
  </si>
  <si>
    <t>2142.2</t>
  </si>
  <si>
    <t>інженер з експлуатації повітряних суден (систем повітряних суден)</t>
  </si>
  <si>
    <t>монтажник санітарно-технічних систем і устаткування</t>
  </si>
  <si>
    <t>економіст-статистик</t>
  </si>
  <si>
    <t>2131.2</t>
  </si>
  <si>
    <t>від 10000 до 15000 грн.</t>
  </si>
  <si>
    <t>Помічник судді</t>
  </si>
  <si>
    <t>Журналіст</t>
  </si>
  <si>
    <t>контролер матеріалів, виробів та лекал</t>
  </si>
  <si>
    <t>5161</t>
  </si>
  <si>
    <t>фельдшер</t>
  </si>
  <si>
    <t>обвалювальник м'яса</t>
  </si>
  <si>
    <t>Фахівець з інформаційних технологій</t>
  </si>
  <si>
    <t>оператор конвеєрних печей</t>
  </si>
  <si>
    <t>адміністративний помічник</t>
  </si>
  <si>
    <t>налагоджувальник контрольно-вимірювальних приладів та автоматики</t>
  </si>
  <si>
    <t>2351.2</t>
  </si>
  <si>
    <t>архіваріус</t>
  </si>
  <si>
    <t>понад 15000 грн.</t>
  </si>
  <si>
    <t>3413</t>
  </si>
  <si>
    <t>лікар-гастроентеролог</t>
  </si>
  <si>
    <t>слюсар будівельний</t>
  </si>
  <si>
    <t>Директор виконавчий</t>
  </si>
  <si>
    <t>машиніст скіпового підймача</t>
  </si>
  <si>
    <t>головний агроном</t>
  </si>
  <si>
    <t>оператор розкрійного устаткування</t>
  </si>
  <si>
    <t>Фахівець з розробки та тестування програмного забезпечення</t>
  </si>
  <si>
    <t>Замірник</t>
  </si>
  <si>
    <t>аналітик комп'ютерного банку даних</t>
  </si>
  <si>
    <t>4211</t>
  </si>
  <si>
    <t>сторож</t>
  </si>
  <si>
    <t>машиніст ескалатора</t>
  </si>
  <si>
    <t>вчитель-реабілітолог</t>
  </si>
  <si>
    <t>3111</t>
  </si>
  <si>
    <t>8143</t>
  </si>
  <si>
    <t>сестра медична з дієтичного харчування</t>
  </si>
  <si>
    <t>черговий по метрополітену</t>
  </si>
  <si>
    <t>інженер</t>
  </si>
  <si>
    <t>Б</t>
  </si>
  <si>
    <t>Помічник юриста (інші види юриспруденції)</t>
  </si>
  <si>
    <t>оператор котельні</t>
  </si>
  <si>
    <t>економіст з планування</t>
  </si>
  <si>
    <t>1226.2</t>
  </si>
  <si>
    <t>фармацевт</t>
  </si>
  <si>
    <t>механік дільниці</t>
  </si>
  <si>
    <t>слюсар з експлуатації та ремонту підземнихгазопроводів</t>
  </si>
  <si>
    <t>сестра медична-анестезист</t>
  </si>
  <si>
    <t>4112</t>
  </si>
  <si>
    <t>1234</t>
  </si>
  <si>
    <t>різальник металу на ножицях і пресах</t>
  </si>
  <si>
    <t>Кіоскер</t>
  </si>
  <si>
    <t>оброблювач замовлень</t>
  </si>
  <si>
    <t xml:space="preserve">Кількість вакансій станом на кінець періоду (одиниці)  </t>
  </si>
  <si>
    <t>3132</t>
  </si>
  <si>
    <t>редактор-перекладач</t>
  </si>
  <si>
    <t>оброблювач риби</t>
  </si>
  <si>
    <t>1474</t>
  </si>
  <si>
    <t>артист оркестру (духового, естрадного, народних інструментів, симфонічного та ін.)</t>
  </si>
  <si>
    <t>7433</t>
  </si>
  <si>
    <t>Електрозварник ручного зварювання</t>
  </si>
  <si>
    <t>8284</t>
  </si>
  <si>
    <t>9211</t>
  </si>
  <si>
    <t>сортувальник виробів, сировини та матеріалів</t>
  </si>
  <si>
    <t>токар</t>
  </si>
  <si>
    <t>керівник фізичного виховання</t>
  </si>
  <si>
    <t>2221.2</t>
  </si>
  <si>
    <t>8231</t>
  </si>
  <si>
    <t>сигналіст</t>
  </si>
  <si>
    <t>командир відділення</t>
  </si>
  <si>
    <t>машиніст автогрейдера</t>
  </si>
  <si>
    <t>1222.1</t>
  </si>
  <si>
    <t>директор комерційний</t>
  </si>
  <si>
    <t>7131</t>
  </si>
  <si>
    <t>штампувальник (холодноштампувальні роботи)</t>
  </si>
  <si>
    <t>паркетник</t>
  </si>
  <si>
    <t>електромонтер контактної мережі</t>
  </si>
  <si>
    <t>лаборант з фізико-механічних випробувань</t>
  </si>
  <si>
    <t>водій автотранспортних засобів</t>
  </si>
  <si>
    <t>2441.2</t>
  </si>
  <si>
    <t>Дизайнер інтер'єру</t>
  </si>
  <si>
    <t>монтажник санітарно-технічного устаткування</t>
  </si>
  <si>
    <t>3439</t>
  </si>
  <si>
    <t>контролер водопровідного господарства</t>
  </si>
  <si>
    <t>Головний державний аудитор</t>
  </si>
  <si>
    <t>прибиральник територій</t>
  </si>
  <si>
    <t>складальник шкірогалантерейних виробів</t>
  </si>
  <si>
    <t xml:space="preserve">   Усього за розділом 7</t>
  </si>
  <si>
    <t>артист розмовного жанру</t>
  </si>
  <si>
    <t>Логіст</t>
  </si>
  <si>
    <t>1221.2</t>
  </si>
  <si>
    <t>зуборізальник</t>
  </si>
  <si>
    <t>Працівник закладу ресторанного господарства</t>
  </si>
  <si>
    <t>налагоджувальник автоматичних ліній і агрегатних верстатів</t>
  </si>
  <si>
    <t>Вишивальник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</si>
  <si>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</si>
  <si>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</si>
  <si>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3340</t>
  </si>
  <si>
    <t>3423</t>
  </si>
  <si>
    <t>машиніст катальної машини</t>
  </si>
  <si>
    <t>такелажник</t>
  </si>
  <si>
    <t>комплектувальник білизни</t>
  </si>
  <si>
    <t>натирач підлоги</t>
  </si>
  <si>
    <t>9133</t>
  </si>
  <si>
    <t>Столяр-верстатник (будівельні роботи)</t>
  </si>
  <si>
    <t>електромеханік засобів автоматики та приладів технологічного устаткування</t>
  </si>
  <si>
    <t>Київський міський центр зайнятості</t>
  </si>
  <si>
    <t>Розмір заробітної плати у вакансіях станом на 1 липня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</si>
</sst>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9" applyNumberFormat="0" applyAlignment="0" applyProtection="0"/>
    <xf numFmtId="0" fontId="44" fillId="49" borderId="10" applyNumberFormat="0" applyAlignment="0" applyProtection="0"/>
    <xf numFmtId="0" fontId="45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50" borderId="15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5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893"/>
  <sheetViews>
    <sheetView tabSelected="1" view="pageBreakPreview" zoomScale="90" zoomScaleSheetLayoutView="90" zoomScalePageLayoutView="0" workbookViewId="0" topLeftCell="A1">
      <selection activeCell="I429" sqref="I429"/>
    </sheetView>
  </sheetViews>
  <sheetFormatPr defaultColWidth="9.00390625" defaultRowHeight="15" customHeight="1"/>
  <cols>
    <col min="1" max="1" width="3.25390625" style="3" customWidth="1"/>
    <col min="2" max="2" width="24.375" style="8" customWidth="1"/>
    <col min="3" max="3" width="8.25390625" style="11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125" style="4" customWidth="1"/>
    <col min="10" max="10" width="7.00390625" style="4" customWidth="1"/>
    <col min="11" max="12" width="7.125" style="4" customWidth="1"/>
    <col min="13" max="13" width="7.375" style="4" customWidth="1"/>
    <col min="14" max="14" width="7.125" style="4" customWidth="1"/>
    <col min="15" max="15" width="12.00390625" style="21" customWidth="1"/>
    <col min="16" max="16" width="8.875" style="0" hidden="1" customWidth="1"/>
  </cols>
  <sheetData>
    <row r="1" spans="1:15" ht="15" customHeight="1">
      <c r="A1" s="36" t="s">
        <v>1190</v>
      </c>
      <c r="B1" s="36"/>
      <c r="C1" s="36"/>
      <c r="D1" s="36"/>
      <c r="E1" s="36"/>
      <c r="F1" s="36"/>
      <c r="G1" s="36"/>
      <c r="H1" s="9"/>
      <c r="I1" s="9"/>
      <c r="J1" s="9"/>
      <c r="K1" s="9"/>
      <c r="L1" s="9"/>
      <c r="M1" s="9"/>
      <c r="N1" s="9"/>
      <c r="O1" s="20"/>
    </row>
    <row r="2" spans="1:15" ht="18.75" customHeight="1">
      <c r="A2" s="29" t="s">
        <v>1191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.75" customHeight="1">
      <c r="A4" s="31" t="s">
        <v>769</v>
      </c>
      <c r="B4" s="27"/>
      <c r="C4" s="28" t="s">
        <v>450</v>
      </c>
      <c r="D4" s="27" t="s">
        <v>1137</v>
      </c>
      <c r="E4" s="27" t="s">
        <v>942</v>
      </c>
      <c r="F4" s="27"/>
      <c r="G4" s="27"/>
      <c r="H4" s="27"/>
      <c r="I4" s="27"/>
      <c r="J4" s="27"/>
      <c r="K4" s="27"/>
      <c r="L4" s="27"/>
      <c r="M4" s="27"/>
      <c r="N4" s="27"/>
      <c r="O4" s="26" t="s">
        <v>545</v>
      </c>
    </row>
    <row r="5" spans="1:15" ht="94.5" customHeight="1">
      <c r="A5" s="31"/>
      <c r="B5" s="27"/>
      <c r="C5" s="28"/>
      <c r="D5" s="27"/>
      <c r="E5" s="1" t="s">
        <v>506</v>
      </c>
      <c r="F5" s="1" t="s">
        <v>753</v>
      </c>
      <c r="G5" s="1" t="s">
        <v>186</v>
      </c>
      <c r="H5" s="1" t="s">
        <v>832</v>
      </c>
      <c r="I5" s="1" t="s">
        <v>920</v>
      </c>
      <c r="J5" s="1" t="s">
        <v>398</v>
      </c>
      <c r="K5" s="1" t="s">
        <v>482</v>
      </c>
      <c r="L5" s="1" t="s">
        <v>741</v>
      </c>
      <c r="M5" s="1" t="s">
        <v>1090</v>
      </c>
      <c r="N5" s="1" t="s">
        <v>1103</v>
      </c>
      <c r="O5" s="26"/>
    </row>
    <row r="6" spans="1:15" s="19" customFormat="1" ht="12" customHeight="1">
      <c r="A6" s="16" t="s">
        <v>46</v>
      </c>
      <c r="B6" s="16" t="s">
        <v>1123</v>
      </c>
      <c r="C6" s="17" t="s">
        <v>411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22">
        <v>12</v>
      </c>
    </row>
    <row r="7" spans="1:15" s="15" customFormat="1" ht="12.75">
      <c r="A7" s="5">
        <v>1</v>
      </c>
      <c r="B7" s="12" t="s">
        <v>700</v>
      </c>
      <c r="C7" s="13"/>
      <c r="D7" s="14">
        <f>SUM(E7:N7)</f>
        <v>10364</v>
      </c>
      <c r="E7" s="14">
        <f aca="true" t="shared" si="0" ref="E7:N7">SUM(E8:E16)</f>
        <v>1739</v>
      </c>
      <c r="F7" s="14">
        <f t="shared" si="0"/>
        <v>1174</v>
      </c>
      <c r="G7" s="14">
        <f t="shared" si="0"/>
        <v>1685</v>
      </c>
      <c r="H7" s="14">
        <f t="shared" si="0"/>
        <v>1306</v>
      </c>
      <c r="I7" s="14">
        <f t="shared" si="0"/>
        <v>1141</v>
      </c>
      <c r="J7" s="14">
        <f t="shared" si="0"/>
        <v>1216</v>
      </c>
      <c r="K7" s="14">
        <f t="shared" si="0"/>
        <v>901</v>
      </c>
      <c r="L7" s="14">
        <f t="shared" si="0"/>
        <v>340</v>
      </c>
      <c r="M7" s="14">
        <f t="shared" si="0"/>
        <v>682</v>
      </c>
      <c r="N7" s="14">
        <f t="shared" si="0"/>
        <v>180</v>
      </c>
      <c r="O7" s="32">
        <f>IF(D7=0,0,SUMPRODUCT(D8:D16,O8:O16)/D7)</f>
        <v>6266.313886530297</v>
      </c>
    </row>
    <row r="8" spans="1:16" s="2" customFormat="1" ht="38.25">
      <c r="A8" s="5">
        <v>2</v>
      </c>
      <c r="B8" s="6" t="s">
        <v>960</v>
      </c>
      <c r="C8" s="10"/>
      <c r="D8" s="7">
        <f aca="true" t="shared" si="1" ref="D8:P8">D134</f>
        <v>435</v>
      </c>
      <c r="E8" s="7">
        <f t="shared" si="1"/>
        <v>41</v>
      </c>
      <c r="F8" s="7">
        <f t="shared" si="1"/>
        <v>35</v>
      </c>
      <c r="G8" s="7">
        <f t="shared" si="1"/>
        <v>53</v>
      </c>
      <c r="H8" s="7">
        <f t="shared" si="1"/>
        <v>49</v>
      </c>
      <c r="I8" s="7">
        <f t="shared" si="1"/>
        <v>62</v>
      </c>
      <c r="J8" s="7">
        <f t="shared" si="1"/>
        <v>29</v>
      </c>
      <c r="K8" s="7">
        <f t="shared" si="1"/>
        <v>53</v>
      </c>
      <c r="L8" s="7">
        <f t="shared" si="1"/>
        <v>23</v>
      </c>
      <c r="M8" s="7">
        <f t="shared" si="1"/>
        <v>71</v>
      </c>
      <c r="N8" s="7">
        <f t="shared" si="1"/>
        <v>19</v>
      </c>
      <c r="O8" s="33">
        <f t="shared" si="1"/>
        <v>8382.934022988506</v>
      </c>
      <c r="P8" s="2">
        <f t="shared" si="1"/>
        <v>0</v>
      </c>
    </row>
    <row r="9" spans="1:16" s="2" customFormat="1" ht="15" customHeight="1">
      <c r="A9" s="5">
        <v>3</v>
      </c>
      <c r="B9" s="6" t="s">
        <v>1026</v>
      </c>
      <c r="C9" s="10"/>
      <c r="D9" s="7">
        <f aca="true" t="shared" si="2" ref="D9:P9">D303</f>
        <v>904</v>
      </c>
      <c r="E9" s="7">
        <f t="shared" si="2"/>
        <v>141</v>
      </c>
      <c r="F9" s="7">
        <f t="shared" si="2"/>
        <v>67</v>
      </c>
      <c r="G9" s="7">
        <f t="shared" si="2"/>
        <v>134</v>
      </c>
      <c r="H9" s="7">
        <f t="shared" si="2"/>
        <v>164</v>
      </c>
      <c r="I9" s="7">
        <f t="shared" si="2"/>
        <v>151</v>
      </c>
      <c r="J9" s="7">
        <f t="shared" si="2"/>
        <v>80</v>
      </c>
      <c r="K9" s="7">
        <f t="shared" si="2"/>
        <v>50</v>
      </c>
      <c r="L9" s="7">
        <f t="shared" si="2"/>
        <v>33</v>
      </c>
      <c r="M9" s="7">
        <f t="shared" si="2"/>
        <v>54</v>
      </c>
      <c r="N9" s="7">
        <f t="shared" si="2"/>
        <v>30</v>
      </c>
      <c r="O9" s="33">
        <f t="shared" si="2"/>
        <v>8295.016294247787</v>
      </c>
      <c r="P9" s="2">
        <f t="shared" si="2"/>
        <v>0</v>
      </c>
    </row>
    <row r="10" spans="1:16" s="2" customFormat="1" ht="15" customHeight="1">
      <c r="A10" s="5">
        <v>4</v>
      </c>
      <c r="B10" s="6" t="s">
        <v>422</v>
      </c>
      <c r="C10" s="10"/>
      <c r="D10" s="7">
        <f aca="true" t="shared" si="3" ref="D10:P10">D411</f>
        <v>1065</v>
      </c>
      <c r="E10" s="7">
        <f t="shared" si="3"/>
        <v>273</v>
      </c>
      <c r="F10" s="7">
        <f t="shared" si="3"/>
        <v>90</v>
      </c>
      <c r="G10" s="7">
        <f t="shared" si="3"/>
        <v>205</v>
      </c>
      <c r="H10" s="7">
        <f t="shared" si="3"/>
        <v>143</v>
      </c>
      <c r="I10" s="7">
        <f t="shared" si="3"/>
        <v>89</v>
      </c>
      <c r="J10" s="7">
        <f t="shared" si="3"/>
        <v>103</v>
      </c>
      <c r="K10" s="7">
        <f t="shared" si="3"/>
        <v>67</v>
      </c>
      <c r="L10" s="7">
        <f t="shared" si="3"/>
        <v>22</v>
      </c>
      <c r="M10" s="7">
        <f t="shared" si="3"/>
        <v>64</v>
      </c>
      <c r="N10" s="7">
        <f t="shared" si="3"/>
        <v>9</v>
      </c>
      <c r="O10" s="33">
        <f t="shared" si="3"/>
        <v>5566.7010798122055</v>
      </c>
      <c r="P10" s="2">
        <f t="shared" si="3"/>
        <v>0</v>
      </c>
    </row>
    <row r="11" spans="1:16" s="2" customFormat="1" ht="15" customHeight="1">
      <c r="A11" s="5">
        <v>5</v>
      </c>
      <c r="B11" s="6" t="s">
        <v>378</v>
      </c>
      <c r="C11" s="10"/>
      <c r="D11" s="7">
        <f aca="true" t="shared" si="4" ref="D11:P11">D456</f>
        <v>717</v>
      </c>
      <c r="E11" s="7">
        <f t="shared" si="4"/>
        <v>50</v>
      </c>
      <c r="F11" s="7">
        <f t="shared" si="4"/>
        <v>151</v>
      </c>
      <c r="G11" s="7">
        <f t="shared" si="4"/>
        <v>36</v>
      </c>
      <c r="H11" s="7">
        <f t="shared" si="4"/>
        <v>230</v>
      </c>
      <c r="I11" s="7">
        <f t="shared" si="4"/>
        <v>86</v>
      </c>
      <c r="J11" s="7">
        <f t="shared" si="4"/>
        <v>137</v>
      </c>
      <c r="K11" s="7">
        <f t="shared" si="4"/>
        <v>15</v>
      </c>
      <c r="L11" s="7">
        <f t="shared" si="4"/>
        <v>10</v>
      </c>
      <c r="M11" s="7">
        <f t="shared" si="4"/>
        <v>1</v>
      </c>
      <c r="N11" s="7">
        <f t="shared" si="4"/>
        <v>1</v>
      </c>
      <c r="O11" s="33">
        <f t="shared" si="4"/>
        <v>5432.451952580195</v>
      </c>
      <c r="P11" s="2">
        <f t="shared" si="4"/>
        <v>0</v>
      </c>
    </row>
    <row r="12" spans="1:16" ht="25.5">
      <c r="A12" s="3">
        <v>6</v>
      </c>
      <c r="B12" s="8" t="s">
        <v>896</v>
      </c>
      <c r="D12" s="4">
        <f aca="true" t="shared" si="5" ref="D12:P12">D499</f>
        <v>1236</v>
      </c>
      <c r="E12" s="4">
        <f t="shared" si="5"/>
        <v>185</v>
      </c>
      <c r="F12" s="4">
        <f t="shared" si="5"/>
        <v>301</v>
      </c>
      <c r="G12" s="4">
        <f t="shared" si="5"/>
        <v>133</v>
      </c>
      <c r="H12" s="4">
        <f t="shared" si="5"/>
        <v>122</v>
      </c>
      <c r="I12" s="4">
        <f t="shared" si="5"/>
        <v>70</v>
      </c>
      <c r="J12" s="4">
        <f t="shared" si="5"/>
        <v>203</v>
      </c>
      <c r="K12" s="4">
        <f t="shared" si="5"/>
        <v>154</v>
      </c>
      <c r="L12" s="4">
        <f t="shared" si="5"/>
        <v>28</v>
      </c>
      <c r="M12" s="4">
        <f t="shared" si="5"/>
        <v>40</v>
      </c>
      <c r="N12" s="4">
        <f t="shared" si="5"/>
        <v>0</v>
      </c>
      <c r="O12" s="34">
        <f t="shared" si="5"/>
        <v>5620.405517799353</v>
      </c>
      <c r="P12">
        <f t="shared" si="5"/>
        <v>0</v>
      </c>
    </row>
    <row r="13" spans="1:16" ht="63.75">
      <c r="A13" s="3">
        <v>7</v>
      </c>
      <c r="B13" s="8" t="s">
        <v>1050</v>
      </c>
      <c r="D13" s="4">
        <f aca="true" t="shared" si="6" ref="D13:P13">D507</f>
        <v>95</v>
      </c>
      <c r="E13" s="4">
        <f t="shared" si="6"/>
        <v>1</v>
      </c>
      <c r="F13" s="4">
        <f t="shared" si="6"/>
        <v>1</v>
      </c>
      <c r="G13" s="4">
        <f t="shared" si="6"/>
        <v>23</v>
      </c>
      <c r="H13" s="4">
        <f t="shared" si="6"/>
        <v>8</v>
      </c>
      <c r="I13" s="4">
        <f t="shared" si="6"/>
        <v>9</v>
      </c>
      <c r="J13" s="4">
        <f t="shared" si="6"/>
        <v>36</v>
      </c>
      <c r="K13" s="4">
        <f t="shared" si="6"/>
        <v>11</v>
      </c>
      <c r="L13" s="4">
        <f t="shared" si="6"/>
        <v>0</v>
      </c>
      <c r="M13" s="4">
        <f t="shared" si="6"/>
        <v>6</v>
      </c>
      <c r="N13" s="4">
        <f t="shared" si="6"/>
        <v>0</v>
      </c>
      <c r="O13" s="34">
        <f t="shared" si="6"/>
        <v>6694.401684210527</v>
      </c>
      <c r="P13">
        <f t="shared" si="6"/>
        <v>0</v>
      </c>
    </row>
    <row r="14" spans="1:16" ht="25.5">
      <c r="A14" s="3">
        <v>8</v>
      </c>
      <c r="B14" s="8" t="s">
        <v>408</v>
      </c>
      <c r="D14" s="4">
        <f aca="true" t="shared" si="7" ref="D14:P14">D681</f>
        <v>2285</v>
      </c>
      <c r="E14" s="4">
        <f t="shared" si="7"/>
        <v>233</v>
      </c>
      <c r="F14" s="4">
        <f t="shared" si="7"/>
        <v>116</v>
      </c>
      <c r="G14" s="4">
        <f t="shared" si="7"/>
        <v>422</v>
      </c>
      <c r="H14" s="4">
        <f t="shared" si="7"/>
        <v>258</v>
      </c>
      <c r="I14" s="4">
        <f t="shared" si="7"/>
        <v>398</v>
      </c>
      <c r="J14" s="4">
        <f t="shared" si="7"/>
        <v>229</v>
      </c>
      <c r="K14" s="4">
        <f t="shared" si="7"/>
        <v>266</v>
      </c>
      <c r="L14" s="4">
        <f t="shared" si="7"/>
        <v>83</v>
      </c>
      <c r="M14" s="4">
        <f t="shared" si="7"/>
        <v>190</v>
      </c>
      <c r="N14" s="4">
        <f t="shared" si="7"/>
        <v>90</v>
      </c>
      <c r="O14" s="34">
        <f t="shared" si="7"/>
        <v>6717.551522975927</v>
      </c>
      <c r="P14">
        <f t="shared" si="7"/>
        <v>0</v>
      </c>
    </row>
    <row r="15" spans="1:16" ht="76.5">
      <c r="A15" s="3">
        <v>9</v>
      </c>
      <c r="B15" s="8" t="s">
        <v>1180</v>
      </c>
      <c r="D15" s="4">
        <f aca="true" t="shared" si="8" ref="D15:P15">D851</f>
        <v>1498</v>
      </c>
      <c r="E15" s="4">
        <f t="shared" si="8"/>
        <v>158</v>
      </c>
      <c r="F15" s="4">
        <f t="shared" si="8"/>
        <v>69</v>
      </c>
      <c r="G15" s="4">
        <f t="shared" si="8"/>
        <v>113</v>
      </c>
      <c r="H15" s="4">
        <f t="shared" si="8"/>
        <v>123</v>
      </c>
      <c r="I15" s="4">
        <f t="shared" si="8"/>
        <v>144</v>
      </c>
      <c r="J15" s="4">
        <f t="shared" si="8"/>
        <v>333</v>
      </c>
      <c r="K15" s="4">
        <f t="shared" si="8"/>
        <v>204</v>
      </c>
      <c r="L15" s="4">
        <f t="shared" si="8"/>
        <v>105</v>
      </c>
      <c r="M15" s="4">
        <f t="shared" si="8"/>
        <v>220</v>
      </c>
      <c r="N15" s="4">
        <f t="shared" si="8"/>
        <v>29</v>
      </c>
      <c r="O15" s="34">
        <f t="shared" si="8"/>
        <v>7329.382850467289</v>
      </c>
      <c r="P15">
        <f t="shared" si="8"/>
        <v>0</v>
      </c>
    </row>
    <row r="16" spans="1:16" ht="15" customHeight="1">
      <c r="A16" s="3">
        <v>10</v>
      </c>
      <c r="B16" s="8" t="s">
        <v>712</v>
      </c>
      <c r="D16" s="4">
        <f aca="true" t="shared" si="9" ref="D16:P16">D892</f>
        <v>2129</v>
      </c>
      <c r="E16" s="4">
        <f t="shared" si="9"/>
        <v>657</v>
      </c>
      <c r="F16" s="4">
        <f t="shared" si="9"/>
        <v>344</v>
      </c>
      <c r="G16" s="4">
        <f t="shared" si="9"/>
        <v>566</v>
      </c>
      <c r="H16" s="4">
        <f t="shared" si="9"/>
        <v>209</v>
      </c>
      <c r="I16" s="4">
        <f t="shared" si="9"/>
        <v>132</v>
      </c>
      <c r="J16" s="4">
        <f t="shared" si="9"/>
        <v>66</v>
      </c>
      <c r="K16" s="4">
        <f t="shared" si="9"/>
        <v>81</v>
      </c>
      <c r="L16" s="4">
        <f t="shared" si="9"/>
        <v>36</v>
      </c>
      <c r="M16" s="4">
        <f t="shared" si="9"/>
        <v>36</v>
      </c>
      <c r="N16" s="4">
        <f t="shared" si="9"/>
        <v>2</v>
      </c>
      <c r="O16" s="34">
        <f t="shared" si="9"/>
        <v>4726.816002818226</v>
      </c>
      <c r="P16">
        <f t="shared" si="9"/>
        <v>0</v>
      </c>
    </row>
    <row r="17" spans="2:15" ht="114.75">
      <c r="B17" s="8" t="s">
        <v>429</v>
      </c>
      <c r="C17" s="11" t="s">
        <v>106</v>
      </c>
      <c r="D17" s="4">
        <f aca="true" t="shared" si="10" ref="D17:D80">SUM(E17:N17)</f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2</v>
      </c>
      <c r="O17" s="34">
        <v>220000</v>
      </c>
    </row>
    <row r="18" spans="2:15" ht="38.25">
      <c r="B18" s="8" t="s">
        <v>772</v>
      </c>
      <c r="C18" s="11" t="s">
        <v>106</v>
      </c>
      <c r="D18" s="4">
        <f t="shared" si="1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34">
        <v>7500</v>
      </c>
    </row>
    <row r="19" spans="2:15" ht="51">
      <c r="B19" s="8" t="s">
        <v>796</v>
      </c>
      <c r="C19" s="11" t="s">
        <v>106</v>
      </c>
      <c r="D19" s="4">
        <f t="shared" si="1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34">
        <v>10000</v>
      </c>
    </row>
    <row r="20" spans="2:15" ht="25.5">
      <c r="B20" s="8" t="s">
        <v>740</v>
      </c>
      <c r="C20" s="11" t="s">
        <v>106</v>
      </c>
      <c r="D20" s="4">
        <f t="shared" si="10"/>
        <v>5</v>
      </c>
      <c r="E20" s="4">
        <v>0</v>
      </c>
      <c r="F20" s="4">
        <v>1</v>
      </c>
      <c r="G20" s="4">
        <v>0</v>
      </c>
      <c r="H20" s="4">
        <v>2</v>
      </c>
      <c r="I20" s="4">
        <v>0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34">
        <v>6784.6</v>
      </c>
    </row>
    <row r="21" spans="2:15" ht="25.5">
      <c r="B21" s="8" t="s">
        <v>820</v>
      </c>
      <c r="C21" s="11" t="s">
        <v>106</v>
      </c>
      <c r="D21" s="4">
        <f t="shared" si="10"/>
        <v>3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34">
        <v>5104.1</v>
      </c>
    </row>
    <row r="22" spans="2:15" ht="12.75">
      <c r="B22" s="8" t="s">
        <v>365</v>
      </c>
      <c r="C22" s="11" t="s">
        <v>106</v>
      </c>
      <c r="D22" s="4">
        <f t="shared" si="10"/>
        <v>7</v>
      </c>
      <c r="E22" s="4">
        <v>0</v>
      </c>
      <c r="F22" s="4">
        <v>0</v>
      </c>
      <c r="G22" s="4">
        <v>3</v>
      </c>
      <c r="H22" s="4">
        <v>1</v>
      </c>
      <c r="I22" s="4">
        <v>1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34">
        <v>6216.57</v>
      </c>
    </row>
    <row r="23" spans="2:15" ht="12.75">
      <c r="B23" s="8" t="s">
        <v>1107</v>
      </c>
      <c r="C23" s="11" t="s">
        <v>106</v>
      </c>
      <c r="D23" s="4">
        <f t="shared" si="10"/>
        <v>1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34">
        <v>4800</v>
      </c>
    </row>
    <row r="24" spans="2:15" ht="12.75">
      <c r="B24" s="8" t="s">
        <v>1109</v>
      </c>
      <c r="C24" s="11" t="s">
        <v>101</v>
      </c>
      <c r="D24" s="4">
        <f t="shared" si="1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34">
        <v>14300</v>
      </c>
    </row>
    <row r="25" spans="2:15" ht="12.75">
      <c r="B25" s="8" t="s">
        <v>1043</v>
      </c>
      <c r="C25" s="11" t="s">
        <v>1174</v>
      </c>
      <c r="D25" s="4">
        <f t="shared" si="10"/>
        <v>1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34">
        <v>6500</v>
      </c>
    </row>
    <row r="26" spans="2:15" ht="12.75">
      <c r="B26" s="8" t="s">
        <v>788</v>
      </c>
      <c r="C26" s="11" t="s">
        <v>1174</v>
      </c>
      <c r="D26" s="4">
        <f t="shared" si="10"/>
        <v>17</v>
      </c>
      <c r="E26" s="4">
        <v>1</v>
      </c>
      <c r="F26" s="4">
        <v>0</v>
      </c>
      <c r="G26" s="4">
        <v>1</v>
      </c>
      <c r="H26" s="4">
        <v>5</v>
      </c>
      <c r="I26" s="4">
        <v>3</v>
      </c>
      <c r="J26" s="4">
        <v>0</v>
      </c>
      <c r="K26" s="4">
        <v>1</v>
      </c>
      <c r="L26" s="4">
        <v>0</v>
      </c>
      <c r="M26" s="4">
        <v>4</v>
      </c>
      <c r="N26" s="4">
        <v>2</v>
      </c>
      <c r="O26" s="34">
        <v>8465.22</v>
      </c>
    </row>
    <row r="27" spans="2:15" ht="12.75">
      <c r="B27" s="8" t="s">
        <v>998</v>
      </c>
      <c r="C27" s="11" t="s">
        <v>1174</v>
      </c>
      <c r="D27" s="4">
        <f t="shared" si="1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34">
        <v>8900</v>
      </c>
    </row>
    <row r="28" spans="2:15" ht="12.75">
      <c r="B28" s="8" t="s">
        <v>643</v>
      </c>
      <c r="C28" s="11" t="s">
        <v>1155</v>
      </c>
      <c r="D28" s="4">
        <f t="shared" si="10"/>
        <v>2</v>
      </c>
      <c r="E28" s="4">
        <v>0</v>
      </c>
      <c r="F28" s="4">
        <v>0</v>
      </c>
      <c r="G28" s="4">
        <v>0</v>
      </c>
      <c r="H28" s="4">
        <v>1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34">
        <v>5982.5</v>
      </c>
    </row>
    <row r="29" spans="2:15" ht="12.75">
      <c r="B29" s="8" t="s">
        <v>85</v>
      </c>
      <c r="C29" s="11" t="s">
        <v>1155</v>
      </c>
      <c r="D29" s="4">
        <f t="shared" si="10"/>
        <v>2</v>
      </c>
      <c r="E29" s="4">
        <v>0</v>
      </c>
      <c r="F29" s="4">
        <v>0</v>
      </c>
      <c r="G29" s="4">
        <v>0</v>
      </c>
      <c r="H29" s="4">
        <v>1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34">
        <v>6047</v>
      </c>
    </row>
    <row r="30" spans="2:15" ht="12.75">
      <c r="B30" s="8" t="s">
        <v>359</v>
      </c>
      <c r="C30" s="11" t="s">
        <v>1155</v>
      </c>
      <c r="D30" s="4">
        <f t="shared" si="10"/>
        <v>2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34">
        <v>6861.5</v>
      </c>
    </row>
    <row r="31" spans="2:15" ht="12.75">
      <c r="B31" s="8" t="s">
        <v>1153</v>
      </c>
      <c r="C31" s="11" t="s">
        <v>455</v>
      </c>
      <c r="D31" s="4">
        <f t="shared" si="10"/>
        <v>4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4</v>
      </c>
      <c r="L31" s="4">
        <v>0</v>
      </c>
      <c r="M31" s="4">
        <v>0</v>
      </c>
      <c r="N31" s="4">
        <v>0</v>
      </c>
      <c r="O31" s="34">
        <v>8325</v>
      </c>
    </row>
    <row r="32" spans="2:15" ht="12.75">
      <c r="B32" s="8" t="s">
        <v>23</v>
      </c>
      <c r="C32" s="11" t="s">
        <v>455</v>
      </c>
      <c r="D32" s="4">
        <f t="shared" si="10"/>
        <v>25</v>
      </c>
      <c r="E32" s="4">
        <v>0</v>
      </c>
      <c r="F32" s="4">
        <v>1</v>
      </c>
      <c r="G32" s="4">
        <v>1</v>
      </c>
      <c r="H32" s="4">
        <v>0</v>
      </c>
      <c r="I32" s="4">
        <v>6</v>
      </c>
      <c r="J32" s="4">
        <v>0</v>
      </c>
      <c r="K32" s="4">
        <v>9</v>
      </c>
      <c r="L32" s="4">
        <v>5</v>
      </c>
      <c r="M32" s="4">
        <v>3</v>
      </c>
      <c r="N32" s="4">
        <v>0</v>
      </c>
      <c r="O32" s="34">
        <v>8136.24</v>
      </c>
    </row>
    <row r="33" spans="2:15" ht="12.75">
      <c r="B33" s="8" t="s">
        <v>451</v>
      </c>
      <c r="C33" s="11" t="s">
        <v>455</v>
      </c>
      <c r="D33" s="4">
        <f t="shared" si="10"/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34">
        <v>8352</v>
      </c>
    </row>
    <row r="34" spans="2:15" ht="25.5">
      <c r="B34" s="8" t="s">
        <v>592</v>
      </c>
      <c r="C34" s="11" t="s">
        <v>455</v>
      </c>
      <c r="D34" s="4">
        <f t="shared" si="10"/>
        <v>1</v>
      </c>
      <c r="E34" s="4">
        <v>0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34">
        <v>6726</v>
      </c>
    </row>
    <row r="35" spans="2:15" ht="12.75">
      <c r="B35" s="8" t="s">
        <v>61</v>
      </c>
      <c r="C35" s="11" t="s">
        <v>455</v>
      </c>
      <c r="D35" s="4">
        <f t="shared" si="10"/>
        <v>3</v>
      </c>
      <c r="E35" s="4">
        <v>0</v>
      </c>
      <c r="F35" s="4">
        <v>0</v>
      </c>
      <c r="G35" s="4">
        <v>0</v>
      </c>
      <c r="H35" s="4">
        <v>0</v>
      </c>
      <c r="I35" s="4">
        <v>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34">
        <v>6415.33</v>
      </c>
    </row>
    <row r="36" spans="2:15" ht="12.75">
      <c r="B36" s="8" t="s">
        <v>103</v>
      </c>
      <c r="C36" s="11" t="s">
        <v>455</v>
      </c>
      <c r="D36" s="4">
        <f t="shared" si="10"/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34">
        <v>7983</v>
      </c>
    </row>
    <row r="37" spans="2:15" ht="25.5">
      <c r="B37" s="8" t="s">
        <v>966</v>
      </c>
      <c r="C37" s="11" t="s">
        <v>455</v>
      </c>
      <c r="D37" s="4">
        <f t="shared" si="10"/>
        <v>5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1</v>
      </c>
      <c r="K37" s="4">
        <v>1</v>
      </c>
      <c r="L37" s="4">
        <v>0</v>
      </c>
      <c r="M37" s="4">
        <v>2</v>
      </c>
      <c r="N37" s="4">
        <v>0</v>
      </c>
      <c r="O37" s="34">
        <v>9848.6</v>
      </c>
    </row>
    <row r="38" spans="2:15" ht="12.75">
      <c r="B38" s="8" t="s">
        <v>581</v>
      </c>
      <c r="C38" s="11" t="s">
        <v>455</v>
      </c>
      <c r="D38" s="4">
        <f t="shared" si="10"/>
        <v>1</v>
      </c>
      <c r="E38" s="4">
        <v>0</v>
      </c>
      <c r="F38" s="4">
        <v>0</v>
      </c>
      <c r="G38" s="4">
        <v>0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34">
        <v>6373</v>
      </c>
    </row>
    <row r="39" spans="2:15" ht="12.75">
      <c r="B39" s="8" t="s">
        <v>259</v>
      </c>
      <c r="C39" s="11" t="s">
        <v>455</v>
      </c>
      <c r="D39" s="4">
        <f t="shared" si="10"/>
        <v>14</v>
      </c>
      <c r="E39" s="4">
        <v>0</v>
      </c>
      <c r="F39" s="4">
        <v>1</v>
      </c>
      <c r="G39" s="4">
        <v>0</v>
      </c>
      <c r="H39" s="4">
        <v>4</v>
      </c>
      <c r="I39" s="4">
        <v>9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34">
        <v>5762.29</v>
      </c>
    </row>
    <row r="40" spans="2:15" ht="12.75">
      <c r="B40" s="8" t="s">
        <v>5</v>
      </c>
      <c r="C40" s="11" t="s">
        <v>455</v>
      </c>
      <c r="D40" s="4">
        <f t="shared" si="10"/>
        <v>4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2</v>
      </c>
      <c r="L40" s="4">
        <v>0</v>
      </c>
      <c r="M40" s="4">
        <v>1</v>
      </c>
      <c r="N40" s="4">
        <v>0</v>
      </c>
      <c r="O40" s="34">
        <v>8150</v>
      </c>
    </row>
    <row r="41" spans="2:15" ht="25.5">
      <c r="B41" s="8" t="s">
        <v>913</v>
      </c>
      <c r="C41" s="11" t="s">
        <v>455</v>
      </c>
      <c r="D41" s="4">
        <f t="shared" si="10"/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34">
        <v>8310</v>
      </c>
    </row>
    <row r="42" spans="2:15" ht="25.5">
      <c r="B42" s="8" t="s">
        <v>629</v>
      </c>
      <c r="C42" s="11" t="s">
        <v>455</v>
      </c>
      <c r="D42" s="4">
        <f t="shared" si="10"/>
        <v>3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34">
        <v>8683.33</v>
      </c>
    </row>
    <row r="43" spans="2:15" ht="12.75">
      <c r="B43" s="8" t="s">
        <v>931</v>
      </c>
      <c r="C43" s="11" t="s">
        <v>455</v>
      </c>
      <c r="D43" s="4">
        <f t="shared" si="10"/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34">
        <v>10000</v>
      </c>
    </row>
    <row r="44" spans="2:15" ht="12.75">
      <c r="B44" s="8" t="s">
        <v>264</v>
      </c>
      <c r="C44" s="11" t="s">
        <v>455</v>
      </c>
      <c r="D44" s="4">
        <f t="shared" si="10"/>
        <v>1</v>
      </c>
      <c r="E44" s="4">
        <v>0</v>
      </c>
      <c r="F44" s="4">
        <v>0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34">
        <v>5088</v>
      </c>
    </row>
    <row r="45" spans="2:15" ht="25.5">
      <c r="B45" s="8" t="s">
        <v>439</v>
      </c>
      <c r="C45" s="11" t="s">
        <v>455</v>
      </c>
      <c r="D45" s="4">
        <f t="shared" si="10"/>
        <v>1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34">
        <v>8801</v>
      </c>
    </row>
    <row r="46" spans="2:15" ht="12.75">
      <c r="B46" s="8" t="s">
        <v>746</v>
      </c>
      <c r="C46" s="11" t="s">
        <v>434</v>
      </c>
      <c r="D46" s="4">
        <f t="shared" si="10"/>
        <v>9</v>
      </c>
      <c r="E46" s="4">
        <v>1</v>
      </c>
      <c r="F46" s="4">
        <v>0</v>
      </c>
      <c r="G46" s="4">
        <v>0</v>
      </c>
      <c r="H46" s="4">
        <v>0</v>
      </c>
      <c r="I46" s="4">
        <v>1</v>
      </c>
      <c r="J46" s="4">
        <v>1</v>
      </c>
      <c r="K46" s="4">
        <v>0</v>
      </c>
      <c r="L46" s="4">
        <v>2</v>
      </c>
      <c r="M46" s="4">
        <v>4</v>
      </c>
      <c r="N46" s="4">
        <v>0</v>
      </c>
      <c r="O46" s="34">
        <v>8774.78</v>
      </c>
    </row>
    <row r="47" spans="2:15" ht="12.75">
      <c r="B47" s="8" t="s">
        <v>575</v>
      </c>
      <c r="C47" s="11" t="s">
        <v>312</v>
      </c>
      <c r="D47" s="4">
        <f t="shared" si="10"/>
        <v>10</v>
      </c>
      <c r="E47" s="4">
        <v>1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</v>
      </c>
      <c r="M47" s="4">
        <v>4</v>
      </c>
      <c r="N47" s="4">
        <v>2</v>
      </c>
      <c r="O47" s="34">
        <v>10514.6</v>
      </c>
    </row>
    <row r="48" spans="2:15" ht="12.75">
      <c r="B48" s="8" t="s">
        <v>596</v>
      </c>
      <c r="C48" s="11" t="s">
        <v>312</v>
      </c>
      <c r="D48" s="4">
        <f t="shared" si="10"/>
        <v>4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2</v>
      </c>
      <c r="N48" s="4">
        <v>1</v>
      </c>
      <c r="O48" s="34">
        <v>12761</v>
      </c>
    </row>
    <row r="49" spans="2:15" ht="25.5">
      <c r="B49" s="8" t="s">
        <v>254</v>
      </c>
      <c r="C49" s="11" t="s">
        <v>312</v>
      </c>
      <c r="D49" s="4">
        <f t="shared" si="10"/>
        <v>3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2</v>
      </c>
      <c r="L49" s="4">
        <v>0</v>
      </c>
      <c r="M49" s="4">
        <v>0</v>
      </c>
      <c r="N49" s="4">
        <v>0</v>
      </c>
      <c r="O49" s="34">
        <v>7960</v>
      </c>
    </row>
    <row r="50" spans="2:15" ht="25.5">
      <c r="B50" s="8" t="s">
        <v>217</v>
      </c>
      <c r="C50" s="11" t="s">
        <v>943</v>
      </c>
      <c r="D50" s="4">
        <f t="shared" si="10"/>
        <v>1</v>
      </c>
      <c r="E50" s="4">
        <v>0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34">
        <v>4680</v>
      </c>
    </row>
    <row r="51" spans="2:15" ht="25.5">
      <c r="B51" s="8" t="s">
        <v>200</v>
      </c>
      <c r="C51" s="11" t="s">
        <v>943</v>
      </c>
      <c r="D51" s="4">
        <f t="shared" si="10"/>
        <v>2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34">
        <v>5486.5</v>
      </c>
    </row>
    <row r="52" spans="2:15" ht="12.75">
      <c r="B52" s="8" t="s">
        <v>786</v>
      </c>
      <c r="C52" s="11" t="s">
        <v>943</v>
      </c>
      <c r="D52" s="4">
        <f t="shared" si="10"/>
        <v>1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34">
        <v>5000</v>
      </c>
    </row>
    <row r="53" spans="2:15" ht="25.5">
      <c r="B53" s="8" t="s">
        <v>579</v>
      </c>
      <c r="C53" s="11" t="s">
        <v>626</v>
      </c>
      <c r="D53" s="4">
        <f t="shared" si="10"/>
        <v>1</v>
      </c>
      <c r="E53" s="4">
        <v>0</v>
      </c>
      <c r="F53" s="4">
        <v>0</v>
      </c>
      <c r="G53" s="4">
        <v>0</v>
      </c>
      <c r="H53" s="4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34">
        <v>6200</v>
      </c>
    </row>
    <row r="54" spans="2:15" ht="12.75">
      <c r="B54" s="8" t="s">
        <v>256</v>
      </c>
      <c r="C54" s="11" t="s">
        <v>1127</v>
      </c>
      <c r="D54" s="4">
        <f t="shared" si="10"/>
        <v>5</v>
      </c>
      <c r="E54" s="4">
        <v>3</v>
      </c>
      <c r="F54" s="4">
        <v>0</v>
      </c>
      <c r="G54" s="4">
        <v>0</v>
      </c>
      <c r="H54" s="4">
        <v>1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34">
        <v>4707.8</v>
      </c>
    </row>
    <row r="55" spans="2:15" ht="12.75">
      <c r="B55" s="8" t="s">
        <v>952</v>
      </c>
      <c r="C55" s="11" t="s">
        <v>1127</v>
      </c>
      <c r="D55" s="4">
        <f t="shared" si="10"/>
        <v>4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0</v>
      </c>
      <c r="M55" s="4">
        <v>3</v>
      </c>
      <c r="N55" s="4">
        <v>0</v>
      </c>
      <c r="O55" s="34">
        <v>12864.75</v>
      </c>
    </row>
    <row r="56" spans="2:15" ht="25.5">
      <c r="B56" s="8" t="s">
        <v>561</v>
      </c>
      <c r="C56" s="11" t="s">
        <v>1127</v>
      </c>
      <c r="D56" s="4">
        <f t="shared" si="10"/>
        <v>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34">
        <v>9204</v>
      </c>
    </row>
    <row r="57" spans="2:15" ht="12.75">
      <c r="B57" s="8" t="s">
        <v>1044</v>
      </c>
      <c r="C57" s="11" t="s">
        <v>1127</v>
      </c>
      <c r="D57" s="4">
        <f t="shared" si="10"/>
        <v>1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34">
        <v>14007</v>
      </c>
    </row>
    <row r="58" spans="2:15" ht="12.75">
      <c r="B58" s="8" t="s">
        <v>858</v>
      </c>
      <c r="C58" s="11" t="s">
        <v>1127</v>
      </c>
      <c r="D58" s="4">
        <f t="shared" si="10"/>
        <v>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0</v>
      </c>
      <c r="O58" s="34">
        <v>9352</v>
      </c>
    </row>
    <row r="59" spans="2:15" ht="12.75">
      <c r="B59" s="8" t="s">
        <v>782</v>
      </c>
      <c r="C59" s="11" t="s">
        <v>258</v>
      </c>
      <c r="D59" s="4">
        <f t="shared" si="10"/>
        <v>1</v>
      </c>
      <c r="E59" s="4">
        <v>0</v>
      </c>
      <c r="F59" s="4">
        <v>0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34">
        <v>5590</v>
      </c>
    </row>
    <row r="60" spans="2:15" ht="12.75">
      <c r="B60" s="8" t="s">
        <v>730</v>
      </c>
      <c r="C60" s="11" t="s">
        <v>258</v>
      </c>
      <c r="D60" s="4">
        <f t="shared" si="10"/>
        <v>6</v>
      </c>
      <c r="E60" s="4">
        <v>0</v>
      </c>
      <c r="F60" s="4">
        <v>0</v>
      </c>
      <c r="G60" s="4">
        <v>3</v>
      </c>
      <c r="H60" s="4">
        <v>0</v>
      </c>
      <c r="I60" s="4">
        <v>0</v>
      </c>
      <c r="J60" s="4">
        <v>0</v>
      </c>
      <c r="K60" s="4">
        <v>1</v>
      </c>
      <c r="L60" s="4">
        <v>1</v>
      </c>
      <c r="M60" s="4">
        <v>1</v>
      </c>
      <c r="N60" s="4">
        <v>0</v>
      </c>
      <c r="O60" s="34">
        <v>6758.92</v>
      </c>
    </row>
    <row r="61" spans="2:15" ht="25.5">
      <c r="B61" s="8" t="s">
        <v>1168</v>
      </c>
      <c r="C61" s="11" t="s">
        <v>258</v>
      </c>
      <c r="D61" s="4">
        <f t="shared" si="10"/>
        <v>1</v>
      </c>
      <c r="E61" s="4">
        <v>0</v>
      </c>
      <c r="F61" s="4">
        <v>0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34">
        <v>4561</v>
      </c>
    </row>
    <row r="62" spans="2:15" ht="38.25">
      <c r="B62" s="8" t="s">
        <v>995</v>
      </c>
      <c r="C62" s="11" t="s">
        <v>258</v>
      </c>
      <c r="D62" s="4">
        <f t="shared" si="10"/>
        <v>2</v>
      </c>
      <c r="E62" s="4">
        <v>0</v>
      </c>
      <c r="F62" s="4">
        <v>0</v>
      </c>
      <c r="G62" s="4">
        <v>0</v>
      </c>
      <c r="H62" s="4">
        <v>1</v>
      </c>
      <c r="I62" s="4">
        <v>0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34">
        <v>6000</v>
      </c>
    </row>
    <row r="63" spans="2:15" ht="12.75">
      <c r="B63" s="8" t="s">
        <v>513</v>
      </c>
      <c r="C63" s="11" t="s">
        <v>258</v>
      </c>
      <c r="D63" s="4">
        <f t="shared" si="10"/>
        <v>2</v>
      </c>
      <c r="E63" s="4">
        <v>2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34">
        <v>3723</v>
      </c>
    </row>
    <row r="64" spans="2:15" ht="38.25">
      <c r="B64" s="8" t="s">
        <v>647</v>
      </c>
      <c r="C64" s="11" t="s">
        <v>258</v>
      </c>
      <c r="D64" s="4">
        <f t="shared" si="10"/>
        <v>4</v>
      </c>
      <c r="E64" s="4">
        <v>0</v>
      </c>
      <c r="F64" s="4">
        <v>0</v>
      </c>
      <c r="G64" s="4">
        <v>0</v>
      </c>
      <c r="H64" s="4">
        <v>2</v>
      </c>
      <c r="I64" s="4">
        <v>0</v>
      </c>
      <c r="J64" s="4">
        <v>0</v>
      </c>
      <c r="K64" s="4">
        <v>0</v>
      </c>
      <c r="L64" s="4">
        <v>2</v>
      </c>
      <c r="M64" s="4">
        <v>0</v>
      </c>
      <c r="N64" s="4">
        <v>0</v>
      </c>
      <c r="O64" s="34">
        <v>7357.5</v>
      </c>
    </row>
    <row r="65" spans="2:15" ht="12.75">
      <c r="B65" s="8" t="s">
        <v>759</v>
      </c>
      <c r="C65" s="11" t="s">
        <v>614</v>
      </c>
      <c r="D65" s="4">
        <f t="shared" si="10"/>
        <v>2</v>
      </c>
      <c r="E65" s="4">
        <v>0</v>
      </c>
      <c r="F65" s="4">
        <v>0</v>
      </c>
      <c r="G65" s="4">
        <v>1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1</v>
      </c>
      <c r="N65" s="4">
        <v>0</v>
      </c>
      <c r="O65" s="34">
        <v>7818</v>
      </c>
    </row>
    <row r="66" spans="2:15" ht="12.75">
      <c r="B66" s="8" t="s">
        <v>536</v>
      </c>
      <c r="C66" s="11" t="s">
        <v>614</v>
      </c>
      <c r="D66" s="4">
        <f t="shared" si="10"/>
        <v>1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34">
        <v>7000</v>
      </c>
    </row>
    <row r="67" spans="2:15" ht="38.25">
      <c r="B67" s="8" t="s">
        <v>255</v>
      </c>
      <c r="C67" s="11" t="s">
        <v>614</v>
      </c>
      <c r="D67" s="4">
        <f t="shared" si="10"/>
        <v>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34">
        <v>9488</v>
      </c>
    </row>
    <row r="68" spans="2:15" ht="12.75">
      <c r="B68" s="8" t="s">
        <v>30</v>
      </c>
      <c r="C68" s="11" t="s">
        <v>402</v>
      </c>
      <c r="D68" s="4">
        <f t="shared" si="10"/>
        <v>3</v>
      </c>
      <c r="E68" s="4">
        <v>1</v>
      </c>
      <c r="F68" s="4">
        <v>0</v>
      </c>
      <c r="G68" s="4">
        <v>2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34">
        <v>4008.8</v>
      </c>
    </row>
    <row r="69" spans="2:15" ht="12.75">
      <c r="B69" s="8" t="s">
        <v>260</v>
      </c>
      <c r="C69" s="11" t="s">
        <v>289</v>
      </c>
      <c r="D69" s="4">
        <f t="shared" si="10"/>
        <v>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1</v>
      </c>
      <c r="M69" s="4">
        <v>0</v>
      </c>
      <c r="N69" s="4">
        <v>0</v>
      </c>
      <c r="O69" s="34">
        <v>9092</v>
      </c>
    </row>
    <row r="70" spans="2:15" ht="12.75">
      <c r="B70" s="8" t="s">
        <v>800</v>
      </c>
      <c r="C70" s="11" t="s">
        <v>289</v>
      </c>
      <c r="D70" s="4">
        <f t="shared" si="10"/>
        <v>1</v>
      </c>
      <c r="E70" s="4">
        <v>0</v>
      </c>
      <c r="F70" s="4">
        <v>0</v>
      </c>
      <c r="G70" s="4">
        <v>0</v>
      </c>
      <c r="H70" s="4">
        <v>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34">
        <v>5000</v>
      </c>
    </row>
    <row r="71" spans="2:15" ht="12.75">
      <c r="B71" s="8" t="s">
        <v>395</v>
      </c>
      <c r="C71" s="11" t="s">
        <v>289</v>
      </c>
      <c r="D71" s="4">
        <f t="shared" si="10"/>
        <v>1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34">
        <v>3757</v>
      </c>
    </row>
    <row r="72" spans="2:15" ht="12.75">
      <c r="B72" s="8" t="s">
        <v>721</v>
      </c>
      <c r="C72" s="11" t="s">
        <v>289</v>
      </c>
      <c r="D72" s="4">
        <f t="shared" si="10"/>
        <v>2</v>
      </c>
      <c r="E72" s="4">
        <v>1</v>
      </c>
      <c r="F72" s="4">
        <v>0</v>
      </c>
      <c r="G72" s="4">
        <v>1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34">
        <v>3216.75</v>
      </c>
    </row>
    <row r="73" spans="2:15" ht="25.5">
      <c r="B73" s="8" t="s">
        <v>1149</v>
      </c>
      <c r="C73" s="11" t="s">
        <v>289</v>
      </c>
      <c r="D73" s="4">
        <f t="shared" si="10"/>
        <v>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1</v>
      </c>
      <c r="K73" s="4">
        <v>0</v>
      </c>
      <c r="L73" s="4">
        <v>0</v>
      </c>
      <c r="M73" s="4">
        <v>0</v>
      </c>
      <c r="N73" s="4">
        <v>0</v>
      </c>
      <c r="O73" s="34">
        <v>7000</v>
      </c>
    </row>
    <row r="74" spans="2:15" ht="12.75">
      <c r="B74" s="8" t="s">
        <v>367</v>
      </c>
      <c r="C74" s="11" t="s">
        <v>289</v>
      </c>
      <c r="D74" s="4">
        <f t="shared" si="10"/>
        <v>1</v>
      </c>
      <c r="E74" s="4">
        <v>0</v>
      </c>
      <c r="F74" s="4">
        <v>0</v>
      </c>
      <c r="G74" s="4">
        <v>0</v>
      </c>
      <c r="H74" s="4">
        <v>1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34">
        <v>5000</v>
      </c>
    </row>
    <row r="75" spans="2:15" ht="12.75">
      <c r="B75" s="8" t="s">
        <v>897</v>
      </c>
      <c r="C75" s="11" t="s">
        <v>763</v>
      </c>
      <c r="D75" s="4">
        <f t="shared" si="10"/>
        <v>2</v>
      </c>
      <c r="E75" s="4">
        <v>0</v>
      </c>
      <c r="F75" s="4">
        <v>0</v>
      </c>
      <c r="G75" s="4">
        <v>1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34">
        <v>10500</v>
      </c>
    </row>
    <row r="76" spans="2:15" ht="12.75">
      <c r="B76" s="8" t="s">
        <v>296</v>
      </c>
      <c r="C76" s="11" t="s">
        <v>763</v>
      </c>
      <c r="D76" s="4">
        <f t="shared" si="10"/>
        <v>3</v>
      </c>
      <c r="E76" s="4">
        <v>0</v>
      </c>
      <c r="F76" s="4">
        <v>0</v>
      </c>
      <c r="G76" s="4">
        <v>1</v>
      </c>
      <c r="H76" s="4">
        <v>1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34">
        <v>5334</v>
      </c>
    </row>
    <row r="77" spans="2:15" ht="12.75">
      <c r="B77" s="8" t="s">
        <v>730</v>
      </c>
      <c r="C77" s="11" t="s">
        <v>763</v>
      </c>
      <c r="D77" s="4">
        <f t="shared" si="10"/>
        <v>2</v>
      </c>
      <c r="E77" s="4">
        <v>0</v>
      </c>
      <c r="F77" s="4">
        <v>0</v>
      </c>
      <c r="G77" s="4">
        <v>1</v>
      </c>
      <c r="H77" s="4">
        <v>1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34">
        <v>5430.5</v>
      </c>
    </row>
    <row r="78" spans="2:15" ht="12.75">
      <c r="B78" s="8" t="s">
        <v>596</v>
      </c>
      <c r="C78" s="11" t="s">
        <v>763</v>
      </c>
      <c r="D78" s="4">
        <f t="shared" si="10"/>
        <v>1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34">
        <v>4600</v>
      </c>
    </row>
    <row r="79" spans="2:15" ht="25.5">
      <c r="B79" s="8" t="s">
        <v>583</v>
      </c>
      <c r="C79" s="11" t="s">
        <v>763</v>
      </c>
      <c r="D79" s="4">
        <f t="shared" si="10"/>
        <v>8</v>
      </c>
      <c r="E79" s="4">
        <v>0</v>
      </c>
      <c r="F79" s="4">
        <v>2</v>
      </c>
      <c r="G79" s="4">
        <v>1</v>
      </c>
      <c r="H79" s="4">
        <v>0</v>
      </c>
      <c r="I79" s="4">
        <v>0</v>
      </c>
      <c r="J79" s="4">
        <v>1</v>
      </c>
      <c r="K79" s="4">
        <v>0</v>
      </c>
      <c r="L79" s="4">
        <v>0</v>
      </c>
      <c r="M79" s="4">
        <v>4</v>
      </c>
      <c r="N79" s="4">
        <v>0</v>
      </c>
      <c r="O79" s="34">
        <v>7918.75</v>
      </c>
    </row>
    <row r="80" spans="2:15" ht="12.75">
      <c r="B80" s="8" t="s">
        <v>670</v>
      </c>
      <c r="C80" s="11" t="s">
        <v>763</v>
      </c>
      <c r="D80" s="4">
        <f t="shared" si="10"/>
        <v>1</v>
      </c>
      <c r="E80" s="4">
        <v>1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34">
        <v>3723</v>
      </c>
    </row>
    <row r="81" spans="2:15" ht="38.25">
      <c r="B81" s="8" t="s">
        <v>53</v>
      </c>
      <c r="C81" s="11" t="s">
        <v>763</v>
      </c>
      <c r="D81" s="4">
        <f aca="true" t="shared" si="11" ref="D81:D144">SUM(E81:N81)</f>
        <v>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1</v>
      </c>
      <c r="M81" s="4">
        <v>0</v>
      </c>
      <c r="N81" s="4">
        <v>0</v>
      </c>
      <c r="O81" s="34">
        <v>9901</v>
      </c>
    </row>
    <row r="82" spans="2:15" ht="12.75">
      <c r="B82" s="8" t="s">
        <v>299</v>
      </c>
      <c r="C82" s="11" t="s">
        <v>763</v>
      </c>
      <c r="D82" s="4">
        <f t="shared" si="11"/>
        <v>2</v>
      </c>
      <c r="E82" s="4">
        <v>2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34">
        <v>3723</v>
      </c>
    </row>
    <row r="83" spans="2:15" ht="12.75">
      <c r="B83" s="8" t="s">
        <v>1058</v>
      </c>
      <c r="C83" s="11" t="s">
        <v>270</v>
      </c>
      <c r="D83" s="4">
        <f t="shared" si="11"/>
        <v>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1</v>
      </c>
      <c r="M83" s="4">
        <v>0</v>
      </c>
      <c r="N83" s="4">
        <v>0</v>
      </c>
      <c r="O83" s="34">
        <v>9375</v>
      </c>
    </row>
    <row r="84" spans="2:15" ht="25.5">
      <c r="B84" s="8" t="s">
        <v>242</v>
      </c>
      <c r="C84" s="11" t="s">
        <v>270</v>
      </c>
      <c r="D84" s="4">
        <f t="shared" si="11"/>
        <v>1</v>
      </c>
      <c r="E84" s="4">
        <v>0</v>
      </c>
      <c r="F84" s="4">
        <v>0</v>
      </c>
      <c r="G84" s="4">
        <v>1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34">
        <v>4295</v>
      </c>
    </row>
    <row r="85" spans="2:15" ht="12.75">
      <c r="B85" s="8" t="s">
        <v>984</v>
      </c>
      <c r="C85" s="11" t="s">
        <v>270</v>
      </c>
      <c r="D85" s="4">
        <f t="shared" si="11"/>
        <v>28</v>
      </c>
      <c r="E85" s="4">
        <v>1</v>
      </c>
      <c r="F85" s="4">
        <v>0</v>
      </c>
      <c r="G85" s="4">
        <v>3</v>
      </c>
      <c r="H85" s="4">
        <v>3</v>
      </c>
      <c r="I85" s="4">
        <v>1</v>
      </c>
      <c r="J85" s="4">
        <v>4</v>
      </c>
      <c r="K85" s="4">
        <v>2</v>
      </c>
      <c r="L85" s="4">
        <v>1</v>
      </c>
      <c r="M85" s="4">
        <v>11</v>
      </c>
      <c r="N85" s="4">
        <v>2</v>
      </c>
      <c r="O85" s="34">
        <v>9931.06</v>
      </c>
    </row>
    <row r="86" spans="2:15" ht="38.25">
      <c r="B86" s="8" t="s">
        <v>821</v>
      </c>
      <c r="C86" s="11" t="s">
        <v>270</v>
      </c>
      <c r="D86" s="4">
        <f t="shared" si="11"/>
        <v>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34">
        <v>7000</v>
      </c>
    </row>
    <row r="87" spans="2:15" ht="12.75">
      <c r="B87" s="8" t="s">
        <v>208</v>
      </c>
      <c r="C87" s="11" t="s">
        <v>270</v>
      </c>
      <c r="D87" s="4">
        <f t="shared" si="11"/>
        <v>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1</v>
      </c>
      <c r="O87" s="34">
        <v>38000</v>
      </c>
    </row>
    <row r="88" spans="2:15" ht="12.75">
      <c r="B88" s="8" t="s">
        <v>591</v>
      </c>
      <c r="C88" s="11" t="s">
        <v>270</v>
      </c>
      <c r="D88" s="4">
        <f t="shared" si="11"/>
        <v>29</v>
      </c>
      <c r="E88" s="4">
        <v>3</v>
      </c>
      <c r="F88" s="4">
        <v>3</v>
      </c>
      <c r="G88" s="4">
        <v>5</v>
      </c>
      <c r="H88" s="4">
        <v>4</v>
      </c>
      <c r="I88" s="4">
        <v>2</v>
      </c>
      <c r="J88" s="4">
        <v>1</v>
      </c>
      <c r="K88" s="4">
        <v>3</v>
      </c>
      <c r="L88" s="4">
        <v>1</v>
      </c>
      <c r="M88" s="4">
        <v>6</v>
      </c>
      <c r="N88" s="4">
        <v>1</v>
      </c>
      <c r="O88" s="34">
        <v>6725.28</v>
      </c>
    </row>
    <row r="89" spans="2:15" ht="12.75">
      <c r="B89" s="8" t="s">
        <v>594</v>
      </c>
      <c r="C89" s="11" t="s">
        <v>270</v>
      </c>
      <c r="D89" s="4">
        <f t="shared" si="11"/>
        <v>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1</v>
      </c>
      <c r="M89" s="4">
        <v>0</v>
      </c>
      <c r="N89" s="4">
        <v>0</v>
      </c>
      <c r="O89" s="34">
        <v>9107</v>
      </c>
    </row>
    <row r="90" spans="2:15" ht="76.5">
      <c r="B90" s="8" t="s">
        <v>28</v>
      </c>
      <c r="C90" s="11" t="s">
        <v>270</v>
      </c>
      <c r="D90" s="4">
        <f t="shared" si="11"/>
        <v>2</v>
      </c>
      <c r="E90" s="4">
        <v>0</v>
      </c>
      <c r="F90" s="4">
        <v>1</v>
      </c>
      <c r="G90" s="4">
        <v>0</v>
      </c>
      <c r="H90" s="4">
        <v>0</v>
      </c>
      <c r="I90" s="4">
        <v>0</v>
      </c>
      <c r="J90" s="4">
        <v>0</v>
      </c>
      <c r="K90" s="4">
        <v>1</v>
      </c>
      <c r="L90" s="4">
        <v>0</v>
      </c>
      <c r="M90" s="4">
        <v>0</v>
      </c>
      <c r="N90" s="4">
        <v>0</v>
      </c>
      <c r="O90" s="34">
        <v>5900</v>
      </c>
    </row>
    <row r="91" spans="2:15" ht="12.75">
      <c r="B91" s="8" t="s">
        <v>425</v>
      </c>
      <c r="C91" s="11" t="s">
        <v>270</v>
      </c>
      <c r="D91" s="4">
        <f t="shared" si="11"/>
        <v>4</v>
      </c>
      <c r="E91" s="4">
        <v>0</v>
      </c>
      <c r="F91" s="4">
        <v>1</v>
      </c>
      <c r="G91" s="4">
        <v>0</v>
      </c>
      <c r="H91" s="4">
        <v>2</v>
      </c>
      <c r="I91" s="4">
        <v>0</v>
      </c>
      <c r="J91" s="4">
        <v>1</v>
      </c>
      <c r="K91" s="4">
        <v>0</v>
      </c>
      <c r="L91" s="4">
        <v>0</v>
      </c>
      <c r="M91" s="4">
        <v>0</v>
      </c>
      <c r="N91" s="4">
        <v>0</v>
      </c>
      <c r="O91" s="34">
        <v>5402.5</v>
      </c>
    </row>
    <row r="92" spans="2:15" ht="12.75">
      <c r="B92" s="8" t="s">
        <v>214</v>
      </c>
      <c r="C92" s="11" t="s">
        <v>270</v>
      </c>
      <c r="D92" s="4">
        <f t="shared" si="11"/>
        <v>1</v>
      </c>
      <c r="E92" s="4">
        <v>0</v>
      </c>
      <c r="F92" s="4">
        <v>0</v>
      </c>
      <c r="G92" s="4">
        <v>0</v>
      </c>
      <c r="H92" s="4">
        <v>0</v>
      </c>
      <c r="I92" s="4">
        <v>1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34">
        <v>6000</v>
      </c>
    </row>
    <row r="93" spans="2:15" ht="12.75">
      <c r="B93" s="8" t="s">
        <v>320</v>
      </c>
      <c r="C93" s="11" t="s">
        <v>748</v>
      </c>
      <c r="D93" s="4">
        <f t="shared" si="11"/>
        <v>4</v>
      </c>
      <c r="E93" s="4">
        <v>1</v>
      </c>
      <c r="F93" s="4">
        <v>0</v>
      </c>
      <c r="G93" s="4">
        <v>0</v>
      </c>
      <c r="H93" s="4">
        <v>1</v>
      </c>
      <c r="I93" s="4">
        <v>0</v>
      </c>
      <c r="J93" s="4">
        <v>0</v>
      </c>
      <c r="K93" s="4">
        <v>1</v>
      </c>
      <c r="L93" s="4">
        <v>1</v>
      </c>
      <c r="M93" s="4">
        <v>0</v>
      </c>
      <c r="N93" s="4">
        <v>0</v>
      </c>
      <c r="O93" s="34">
        <v>6580.75</v>
      </c>
    </row>
    <row r="94" spans="2:15" ht="25.5">
      <c r="B94" s="8" t="s">
        <v>54</v>
      </c>
      <c r="C94" s="11" t="s">
        <v>748</v>
      </c>
      <c r="D94" s="4">
        <f t="shared" si="11"/>
        <v>1</v>
      </c>
      <c r="E94" s="4">
        <v>0</v>
      </c>
      <c r="F94" s="4">
        <v>0</v>
      </c>
      <c r="G94" s="4">
        <v>0</v>
      </c>
      <c r="H94" s="4">
        <v>1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34">
        <v>5652</v>
      </c>
    </row>
    <row r="95" spans="2:15" ht="25.5">
      <c r="B95" s="8" t="s">
        <v>970</v>
      </c>
      <c r="C95" s="11" t="s">
        <v>748</v>
      </c>
      <c r="D95" s="4">
        <f t="shared" si="11"/>
        <v>1</v>
      </c>
      <c r="E95" s="4">
        <v>0</v>
      </c>
      <c r="F95" s="4">
        <v>0</v>
      </c>
      <c r="G95" s="4">
        <v>1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34">
        <v>4600</v>
      </c>
    </row>
    <row r="96" spans="2:15" ht="12.75">
      <c r="B96" s="8" t="s">
        <v>512</v>
      </c>
      <c r="C96" s="11" t="s">
        <v>748</v>
      </c>
      <c r="D96" s="4">
        <f t="shared" si="11"/>
        <v>4</v>
      </c>
      <c r="E96" s="4">
        <v>0</v>
      </c>
      <c r="F96" s="4">
        <v>0</v>
      </c>
      <c r="G96" s="4">
        <v>1</v>
      </c>
      <c r="H96" s="4">
        <v>0</v>
      </c>
      <c r="I96" s="4">
        <v>0</v>
      </c>
      <c r="J96" s="4">
        <v>1</v>
      </c>
      <c r="K96" s="4">
        <v>1</v>
      </c>
      <c r="L96" s="4">
        <v>0</v>
      </c>
      <c r="M96" s="4">
        <v>1</v>
      </c>
      <c r="N96" s="4">
        <v>0</v>
      </c>
      <c r="O96" s="34">
        <v>8139</v>
      </c>
    </row>
    <row r="97" spans="2:15" ht="12.75">
      <c r="B97" s="8" t="s">
        <v>1156</v>
      </c>
      <c r="C97" s="11" t="s">
        <v>58</v>
      </c>
      <c r="D97" s="4">
        <f t="shared" si="11"/>
        <v>2</v>
      </c>
      <c r="E97" s="4">
        <v>0</v>
      </c>
      <c r="F97" s="4">
        <v>0</v>
      </c>
      <c r="G97" s="4">
        <v>0</v>
      </c>
      <c r="H97" s="4">
        <v>1</v>
      </c>
      <c r="I97" s="4">
        <v>0</v>
      </c>
      <c r="J97" s="4">
        <v>0</v>
      </c>
      <c r="K97" s="4">
        <v>1</v>
      </c>
      <c r="L97" s="4">
        <v>0</v>
      </c>
      <c r="M97" s="4">
        <v>0</v>
      </c>
      <c r="N97" s="4">
        <v>0</v>
      </c>
      <c r="O97" s="34">
        <v>6600</v>
      </c>
    </row>
    <row r="98" spans="2:15" ht="12.75">
      <c r="B98" s="8" t="s">
        <v>163</v>
      </c>
      <c r="C98" s="11" t="s">
        <v>58</v>
      </c>
      <c r="D98" s="4">
        <f t="shared" si="11"/>
        <v>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1</v>
      </c>
      <c r="O98" s="34">
        <v>15830</v>
      </c>
    </row>
    <row r="99" spans="2:15" ht="38.25">
      <c r="B99" s="8" t="s">
        <v>910</v>
      </c>
      <c r="C99" s="11" t="s">
        <v>1133</v>
      </c>
      <c r="D99" s="4">
        <f t="shared" si="11"/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1</v>
      </c>
      <c r="L99" s="4">
        <v>0</v>
      </c>
      <c r="M99" s="4">
        <v>0</v>
      </c>
      <c r="N99" s="4">
        <v>0</v>
      </c>
      <c r="O99" s="34">
        <v>8500</v>
      </c>
    </row>
    <row r="100" spans="2:15" ht="38.25">
      <c r="B100" s="8" t="s">
        <v>989</v>
      </c>
      <c r="C100" s="11" t="s">
        <v>427</v>
      </c>
      <c r="D100" s="4">
        <f t="shared" si="11"/>
        <v>1</v>
      </c>
      <c r="E100" s="4">
        <v>0</v>
      </c>
      <c r="F100" s="4">
        <v>0</v>
      </c>
      <c r="G100" s="4">
        <v>0</v>
      </c>
      <c r="H100" s="4">
        <v>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34">
        <v>5500</v>
      </c>
    </row>
    <row r="101" spans="2:15" ht="12.75">
      <c r="B101" s="8" t="s">
        <v>788</v>
      </c>
      <c r="C101" s="11" t="s">
        <v>427</v>
      </c>
      <c r="D101" s="4">
        <f t="shared" si="11"/>
        <v>1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1</v>
      </c>
      <c r="N101" s="4">
        <v>0</v>
      </c>
      <c r="O101" s="34">
        <v>10350</v>
      </c>
    </row>
    <row r="102" spans="2:15" ht="25.5">
      <c r="B102" s="8" t="s">
        <v>859</v>
      </c>
      <c r="C102" s="11" t="s">
        <v>909</v>
      </c>
      <c r="D102" s="4">
        <f t="shared" si="11"/>
        <v>1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1</v>
      </c>
      <c r="N102" s="4">
        <v>0</v>
      </c>
      <c r="O102" s="34">
        <v>10000</v>
      </c>
    </row>
    <row r="103" spans="2:15" ht="25.5">
      <c r="B103" s="8" t="s">
        <v>976</v>
      </c>
      <c r="C103" s="11" t="s">
        <v>909</v>
      </c>
      <c r="D103" s="4">
        <f t="shared" si="11"/>
        <v>1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1</v>
      </c>
      <c r="L103" s="4">
        <v>0</v>
      </c>
      <c r="M103" s="4">
        <v>0</v>
      </c>
      <c r="N103" s="4">
        <v>0</v>
      </c>
      <c r="O103" s="34">
        <v>8894</v>
      </c>
    </row>
    <row r="104" spans="2:15" ht="51">
      <c r="B104" s="8" t="s">
        <v>866</v>
      </c>
      <c r="C104" s="11" t="s">
        <v>909</v>
      </c>
      <c r="D104" s="4">
        <f t="shared" si="11"/>
        <v>1</v>
      </c>
      <c r="E104" s="4">
        <v>0</v>
      </c>
      <c r="F104" s="4">
        <v>0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34">
        <v>4650</v>
      </c>
    </row>
    <row r="105" spans="2:15" ht="12.75">
      <c r="B105" s="8" t="s">
        <v>388</v>
      </c>
      <c r="C105" s="11" t="s">
        <v>622</v>
      </c>
      <c r="D105" s="4">
        <f t="shared" si="11"/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1</v>
      </c>
      <c r="N105" s="4">
        <v>0</v>
      </c>
      <c r="O105" s="34">
        <v>11000</v>
      </c>
    </row>
    <row r="106" spans="2:15" ht="12.75">
      <c r="B106" s="8" t="s">
        <v>627</v>
      </c>
      <c r="C106" s="11" t="s">
        <v>622</v>
      </c>
      <c r="D106" s="4">
        <f t="shared" si="11"/>
        <v>2</v>
      </c>
      <c r="E106" s="4">
        <v>0</v>
      </c>
      <c r="F106" s="4">
        <v>0</v>
      </c>
      <c r="G106" s="4">
        <v>0</v>
      </c>
      <c r="H106" s="4">
        <v>0</v>
      </c>
      <c r="I106" s="4">
        <v>1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34">
        <v>7890.5</v>
      </c>
    </row>
    <row r="107" spans="2:15" ht="12.75">
      <c r="B107" s="8" t="s">
        <v>717</v>
      </c>
      <c r="C107" s="11" t="s">
        <v>622</v>
      </c>
      <c r="D107" s="4">
        <f t="shared" si="11"/>
        <v>2</v>
      </c>
      <c r="E107" s="4">
        <v>1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1</v>
      </c>
      <c r="N107" s="4">
        <v>0</v>
      </c>
      <c r="O107" s="34">
        <v>7861.5</v>
      </c>
    </row>
    <row r="108" spans="2:15" ht="12.75">
      <c r="B108" s="8" t="s">
        <v>633</v>
      </c>
      <c r="C108" s="11" t="s">
        <v>527</v>
      </c>
      <c r="D108" s="4">
        <f t="shared" si="11"/>
        <v>2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2</v>
      </c>
      <c r="L108" s="4">
        <v>0</v>
      </c>
      <c r="M108" s="4">
        <v>0</v>
      </c>
      <c r="N108" s="4">
        <v>0</v>
      </c>
      <c r="O108" s="34">
        <v>8750.5</v>
      </c>
    </row>
    <row r="109" spans="2:15" ht="12.75">
      <c r="B109" s="8" t="s">
        <v>334</v>
      </c>
      <c r="C109" s="11" t="s">
        <v>527</v>
      </c>
      <c r="D109" s="4">
        <f t="shared" si="11"/>
        <v>5</v>
      </c>
      <c r="E109" s="4">
        <v>0</v>
      </c>
      <c r="F109" s="4">
        <v>0</v>
      </c>
      <c r="G109" s="4">
        <v>1</v>
      </c>
      <c r="H109" s="4">
        <v>0</v>
      </c>
      <c r="I109" s="4">
        <v>0</v>
      </c>
      <c r="J109" s="4">
        <v>0</v>
      </c>
      <c r="K109" s="4">
        <v>2</v>
      </c>
      <c r="L109" s="4">
        <v>0</v>
      </c>
      <c r="M109" s="4">
        <v>2</v>
      </c>
      <c r="N109" s="4">
        <v>0</v>
      </c>
      <c r="O109" s="34">
        <v>9100</v>
      </c>
    </row>
    <row r="110" spans="2:15" ht="12.75">
      <c r="B110" s="8" t="s">
        <v>1076</v>
      </c>
      <c r="C110" s="11" t="s">
        <v>527</v>
      </c>
      <c r="D110" s="4">
        <f t="shared" si="11"/>
        <v>1</v>
      </c>
      <c r="E110" s="4">
        <v>0</v>
      </c>
      <c r="F110" s="4">
        <v>0</v>
      </c>
      <c r="G110" s="4">
        <v>0</v>
      </c>
      <c r="H110" s="4">
        <v>0</v>
      </c>
      <c r="I110" s="4">
        <v>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34">
        <v>6026</v>
      </c>
    </row>
    <row r="111" spans="2:15" ht="12.75">
      <c r="B111" s="8" t="s">
        <v>12</v>
      </c>
      <c r="C111" s="11" t="s">
        <v>527</v>
      </c>
      <c r="D111" s="4">
        <f t="shared" si="11"/>
        <v>5</v>
      </c>
      <c r="E111" s="4">
        <v>0</v>
      </c>
      <c r="F111" s="4">
        <v>0</v>
      </c>
      <c r="G111" s="4">
        <v>2</v>
      </c>
      <c r="H111" s="4">
        <v>2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34">
        <v>5676.38</v>
      </c>
    </row>
    <row r="112" spans="2:15" ht="63.75">
      <c r="B112" s="8" t="s">
        <v>72</v>
      </c>
      <c r="C112" s="11" t="s">
        <v>102</v>
      </c>
      <c r="D112" s="4">
        <f t="shared" si="11"/>
        <v>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1</v>
      </c>
      <c r="O112" s="34">
        <v>37240</v>
      </c>
    </row>
    <row r="113" spans="2:15" ht="25.5">
      <c r="B113" s="8" t="s">
        <v>577</v>
      </c>
      <c r="C113" s="11" t="s">
        <v>568</v>
      </c>
      <c r="D113" s="4">
        <f t="shared" si="11"/>
        <v>2</v>
      </c>
      <c r="E113" s="4">
        <v>1</v>
      </c>
      <c r="F113" s="4">
        <v>1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34">
        <v>3724.5</v>
      </c>
    </row>
    <row r="114" spans="2:15" ht="12.75">
      <c r="B114" s="8" t="s">
        <v>729</v>
      </c>
      <c r="C114" s="11" t="s">
        <v>568</v>
      </c>
      <c r="D114" s="4">
        <f t="shared" si="11"/>
        <v>10</v>
      </c>
      <c r="E114" s="4">
        <v>4</v>
      </c>
      <c r="F114" s="4">
        <v>0</v>
      </c>
      <c r="G114" s="4">
        <v>0</v>
      </c>
      <c r="H114" s="4">
        <v>1</v>
      </c>
      <c r="I114" s="4">
        <v>2</v>
      </c>
      <c r="J114" s="4">
        <v>1</v>
      </c>
      <c r="K114" s="4">
        <v>1</v>
      </c>
      <c r="L114" s="4">
        <v>0</v>
      </c>
      <c r="M114" s="4">
        <v>1</v>
      </c>
      <c r="N114" s="4">
        <v>0</v>
      </c>
      <c r="O114" s="34">
        <v>6089.2</v>
      </c>
    </row>
    <row r="115" spans="2:15" ht="12.75">
      <c r="B115" s="8" t="s">
        <v>1059</v>
      </c>
      <c r="C115" s="11" t="s">
        <v>865</v>
      </c>
      <c r="D115" s="4">
        <f t="shared" si="11"/>
        <v>3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3</v>
      </c>
      <c r="N115" s="4">
        <v>0</v>
      </c>
      <c r="O115" s="34">
        <v>10666.67</v>
      </c>
    </row>
    <row r="116" spans="2:15" ht="38.25">
      <c r="B116" s="8" t="s">
        <v>957</v>
      </c>
      <c r="C116" s="11" t="s">
        <v>1038</v>
      </c>
      <c r="D116" s="4">
        <f t="shared" si="11"/>
        <v>2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2</v>
      </c>
      <c r="K116" s="4">
        <v>0</v>
      </c>
      <c r="L116" s="4">
        <v>0</v>
      </c>
      <c r="M116" s="4">
        <v>0</v>
      </c>
      <c r="N116" s="4">
        <v>0</v>
      </c>
      <c r="O116" s="34">
        <v>7000</v>
      </c>
    </row>
    <row r="117" spans="2:15" ht="25.5">
      <c r="B117" s="8" t="s">
        <v>749</v>
      </c>
      <c r="C117" s="11" t="s">
        <v>1038</v>
      </c>
      <c r="D117" s="4">
        <f t="shared" si="11"/>
        <v>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</v>
      </c>
      <c r="L117" s="4">
        <v>0</v>
      </c>
      <c r="M117" s="4">
        <v>0</v>
      </c>
      <c r="N117" s="4">
        <v>0</v>
      </c>
      <c r="O117" s="34">
        <v>8000</v>
      </c>
    </row>
    <row r="118" spans="2:15" ht="25.5">
      <c r="B118" s="8" t="s">
        <v>140</v>
      </c>
      <c r="C118" s="11" t="s">
        <v>389</v>
      </c>
      <c r="D118" s="4">
        <f t="shared" si="11"/>
        <v>3</v>
      </c>
      <c r="E118" s="4">
        <v>1</v>
      </c>
      <c r="F118" s="4">
        <v>1</v>
      </c>
      <c r="G118" s="4">
        <v>1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34">
        <v>3841</v>
      </c>
    </row>
    <row r="119" spans="2:15" ht="25.5">
      <c r="B119" s="8" t="s">
        <v>774</v>
      </c>
      <c r="C119" s="11" t="s">
        <v>43</v>
      </c>
      <c r="D119" s="4">
        <f t="shared" si="11"/>
        <v>5</v>
      </c>
      <c r="E119" s="4">
        <v>2</v>
      </c>
      <c r="F119" s="4">
        <v>0</v>
      </c>
      <c r="G119" s="4">
        <v>1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1</v>
      </c>
      <c r="N119" s="4">
        <v>1</v>
      </c>
      <c r="O119" s="34">
        <v>7389.2</v>
      </c>
    </row>
    <row r="120" spans="2:15" ht="38.25">
      <c r="B120" s="8" t="s">
        <v>652</v>
      </c>
      <c r="C120" s="11" t="s">
        <v>1034</v>
      </c>
      <c r="D120" s="4">
        <f t="shared" si="11"/>
        <v>5</v>
      </c>
      <c r="E120" s="4">
        <v>0</v>
      </c>
      <c r="F120" s="4">
        <v>1</v>
      </c>
      <c r="G120" s="4">
        <v>0</v>
      </c>
      <c r="H120" s="4">
        <v>0</v>
      </c>
      <c r="I120" s="4">
        <v>0</v>
      </c>
      <c r="J120" s="4">
        <v>1</v>
      </c>
      <c r="K120" s="4">
        <v>2</v>
      </c>
      <c r="L120" s="4">
        <v>0</v>
      </c>
      <c r="M120" s="4">
        <v>0</v>
      </c>
      <c r="N120" s="4">
        <v>1</v>
      </c>
      <c r="O120" s="34">
        <v>8360</v>
      </c>
    </row>
    <row r="121" spans="2:15" ht="25.5">
      <c r="B121" s="8" t="s">
        <v>605</v>
      </c>
      <c r="C121" s="11" t="s">
        <v>1</v>
      </c>
      <c r="D121" s="4">
        <f t="shared" si="11"/>
        <v>25</v>
      </c>
      <c r="E121" s="4">
        <v>0</v>
      </c>
      <c r="F121" s="4">
        <v>6</v>
      </c>
      <c r="G121" s="4">
        <v>0</v>
      </c>
      <c r="H121" s="4">
        <v>3</v>
      </c>
      <c r="I121" s="4">
        <v>15</v>
      </c>
      <c r="J121" s="4">
        <v>0</v>
      </c>
      <c r="K121" s="4">
        <v>1</v>
      </c>
      <c r="L121" s="4">
        <v>0</v>
      </c>
      <c r="M121" s="4">
        <v>0</v>
      </c>
      <c r="N121" s="4">
        <v>0</v>
      </c>
      <c r="O121" s="34">
        <v>5459.2</v>
      </c>
    </row>
    <row r="122" spans="2:15" ht="38.25">
      <c r="B122" s="8" t="s">
        <v>301</v>
      </c>
      <c r="C122" s="11" t="s">
        <v>1141</v>
      </c>
      <c r="D122" s="4">
        <f t="shared" si="11"/>
        <v>1</v>
      </c>
      <c r="E122" s="4">
        <v>0</v>
      </c>
      <c r="F122" s="4">
        <v>0</v>
      </c>
      <c r="G122" s="4">
        <v>1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34">
        <v>4200</v>
      </c>
    </row>
    <row r="123" spans="2:15" ht="25.5">
      <c r="B123" s="8" t="s">
        <v>207</v>
      </c>
      <c r="C123" s="11" t="s">
        <v>1141</v>
      </c>
      <c r="D123" s="4">
        <f t="shared" si="11"/>
        <v>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1</v>
      </c>
      <c r="N123" s="4">
        <v>0</v>
      </c>
      <c r="O123" s="34">
        <v>10000</v>
      </c>
    </row>
    <row r="124" spans="2:15" ht="25.5">
      <c r="B124" s="8" t="s">
        <v>980</v>
      </c>
      <c r="C124" s="11" t="s">
        <v>812</v>
      </c>
      <c r="D124" s="4">
        <f t="shared" si="11"/>
        <v>4</v>
      </c>
      <c r="E124" s="4">
        <v>0</v>
      </c>
      <c r="F124" s="4">
        <v>0</v>
      </c>
      <c r="G124" s="4">
        <v>2</v>
      </c>
      <c r="H124" s="4">
        <v>0</v>
      </c>
      <c r="I124" s="4">
        <v>0</v>
      </c>
      <c r="J124" s="4">
        <v>0</v>
      </c>
      <c r="K124" s="4">
        <v>2</v>
      </c>
      <c r="L124" s="4">
        <v>0</v>
      </c>
      <c r="M124" s="4">
        <v>0</v>
      </c>
      <c r="N124" s="4">
        <v>0</v>
      </c>
      <c r="O124" s="34">
        <v>6000</v>
      </c>
    </row>
    <row r="125" spans="2:15" ht="25.5">
      <c r="B125" s="8" t="s">
        <v>523</v>
      </c>
      <c r="C125" s="11" t="s">
        <v>812</v>
      </c>
      <c r="D125" s="4">
        <f t="shared" si="11"/>
        <v>42</v>
      </c>
      <c r="E125" s="4">
        <v>9</v>
      </c>
      <c r="F125" s="4">
        <v>8</v>
      </c>
      <c r="G125" s="4">
        <v>4</v>
      </c>
      <c r="H125" s="4">
        <v>4</v>
      </c>
      <c r="I125" s="4">
        <v>7</v>
      </c>
      <c r="J125" s="4">
        <v>1</v>
      </c>
      <c r="K125" s="4">
        <v>4</v>
      </c>
      <c r="L125" s="4">
        <v>0</v>
      </c>
      <c r="M125" s="4">
        <v>4</v>
      </c>
      <c r="N125" s="4">
        <v>1</v>
      </c>
      <c r="O125" s="34">
        <v>5748.74</v>
      </c>
    </row>
    <row r="126" spans="2:15" ht="25.5">
      <c r="B126" s="8" t="s">
        <v>153</v>
      </c>
      <c r="C126" s="11" t="s">
        <v>812</v>
      </c>
      <c r="D126" s="4">
        <f t="shared" si="11"/>
        <v>4</v>
      </c>
      <c r="E126" s="4">
        <v>0</v>
      </c>
      <c r="F126" s="4">
        <v>2</v>
      </c>
      <c r="G126" s="4">
        <v>1</v>
      </c>
      <c r="H126" s="4">
        <v>1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34">
        <v>4227.5</v>
      </c>
    </row>
    <row r="127" spans="2:15" ht="25.5">
      <c r="B127" s="8" t="s">
        <v>283</v>
      </c>
      <c r="C127" s="11" t="s">
        <v>812</v>
      </c>
      <c r="D127" s="4">
        <f t="shared" si="11"/>
        <v>1</v>
      </c>
      <c r="E127" s="4">
        <v>0</v>
      </c>
      <c r="F127" s="4">
        <v>0</v>
      </c>
      <c r="G127" s="4">
        <v>1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34">
        <v>4400</v>
      </c>
    </row>
    <row r="128" spans="2:15" ht="38.25">
      <c r="B128" s="8" t="s">
        <v>117</v>
      </c>
      <c r="C128" s="11" t="s">
        <v>812</v>
      </c>
      <c r="D128" s="4">
        <f t="shared" si="11"/>
        <v>1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1</v>
      </c>
      <c r="O128" s="34">
        <v>15000</v>
      </c>
    </row>
    <row r="129" spans="2:15" ht="25.5">
      <c r="B129" s="8" t="s">
        <v>290</v>
      </c>
      <c r="C129" s="11" t="s">
        <v>812</v>
      </c>
      <c r="D129" s="4">
        <f t="shared" si="11"/>
        <v>2</v>
      </c>
      <c r="E129" s="4">
        <v>1</v>
      </c>
      <c r="F129" s="4">
        <v>0</v>
      </c>
      <c r="G129" s="4">
        <v>1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34">
        <v>4111.5</v>
      </c>
    </row>
    <row r="130" spans="2:15" ht="25.5">
      <c r="B130" s="8" t="s">
        <v>587</v>
      </c>
      <c r="C130" s="11" t="s">
        <v>437</v>
      </c>
      <c r="D130" s="4">
        <f t="shared" si="11"/>
        <v>1</v>
      </c>
      <c r="E130" s="4">
        <v>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34">
        <v>3723</v>
      </c>
    </row>
    <row r="131" spans="2:15" ht="25.5">
      <c r="B131" s="8" t="s">
        <v>160</v>
      </c>
      <c r="C131" s="11" t="s">
        <v>298</v>
      </c>
      <c r="D131" s="4">
        <f t="shared" si="11"/>
        <v>4</v>
      </c>
      <c r="E131" s="4">
        <v>0</v>
      </c>
      <c r="F131" s="4">
        <v>1</v>
      </c>
      <c r="G131" s="4">
        <v>2</v>
      </c>
      <c r="H131" s="4">
        <v>0</v>
      </c>
      <c r="I131" s="4">
        <v>0</v>
      </c>
      <c r="J131" s="4">
        <v>1</v>
      </c>
      <c r="K131" s="4">
        <v>0</v>
      </c>
      <c r="L131" s="4">
        <v>0</v>
      </c>
      <c r="M131" s="4">
        <v>0</v>
      </c>
      <c r="N131" s="4">
        <v>0</v>
      </c>
      <c r="O131" s="34">
        <v>4950</v>
      </c>
    </row>
    <row r="132" spans="2:15" ht="38.25">
      <c r="B132" s="8" t="s">
        <v>1045</v>
      </c>
      <c r="C132" s="11" t="s">
        <v>573</v>
      </c>
      <c r="D132" s="4">
        <f t="shared" si="11"/>
        <v>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1</v>
      </c>
      <c r="K132" s="4">
        <v>0</v>
      </c>
      <c r="L132" s="4">
        <v>0</v>
      </c>
      <c r="M132" s="4">
        <v>0</v>
      </c>
      <c r="N132" s="4">
        <v>0</v>
      </c>
      <c r="O132" s="34">
        <v>7400</v>
      </c>
    </row>
    <row r="133" spans="2:15" ht="12.75">
      <c r="B133" s="8" t="s">
        <v>591</v>
      </c>
      <c r="C133" s="11" t="s">
        <v>125</v>
      </c>
      <c r="D133" s="4">
        <f t="shared" si="11"/>
        <v>5</v>
      </c>
      <c r="E133" s="4">
        <v>0</v>
      </c>
      <c r="F133" s="4">
        <v>2</v>
      </c>
      <c r="G133" s="4">
        <v>1</v>
      </c>
      <c r="H133" s="4">
        <v>0</v>
      </c>
      <c r="I133" s="4">
        <v>1</v>
      </c>
      <c r="J133" s="4">
        <v>0</v>
      </c>
      <c r="K133" s="4">
        <v>0</v>
      </c>
      <c r="L133" s="4">
        <v>0</v>
      </c>
      <c r="M133" s="4">
        <v>0</v>
      </c>
      <c r="N133" s="4">
        <v>1</v>
      </c>
      <c r="O133" s="34">
        <v>11188</v>
      </c>
    </row>
    <row r="134" spans="2:20" ht="15" customHeight="1">
      <c r="B134" s="23" t="s">
        <v>630</v>
      </c>
      <c r="C134" s="24"/>
      <c r="D134" s="25">
        <f t="shared" si="11"/>
        <v>435</v>
      </c>
      <c r="E134" s="25">
        <f aca="true" t="shared" si="12" ref="E134:N134">SUM(E17:E133)</f>
        <v>41</v>
      </c>
      <c r="F134" s="25">
        <f t="shared" si="12"/>
        <v>35</v>
      </c>
      <c r="G134" s="25">
        <f t="shared" si="12"/>
        <v>53</v>
      </c>
      <c r="H134" s="25">
        <f t="shared" si="12"/>
        <v>49</v>
      </c>
      <c r="I134" s="25">
        <f t="shared" si="12"/>
        <v>62</v>
      </c>
      <c r="J134" s="25">
        <f t="shared" si="12"/>
        <v>29</v>
      </c>
      <c r="K134" s="25">
        <f t="shared" si="12"/>
        <v>53</v>
      </c>
      <c r="L134" s="25">
        <f t="shared" si="12"/>
        <v>23</v>
      </c>
      <c r="M134" s="25">
        <f t="shared" si="12"/>
        <v>71</v>
      </c>
      <c r="N134" s="25">
        <f t="shared" si="12"/>
        <v>19</v>
      </c>
      <c r="O134" s="35">
        <f>IF(D134=0,0,SUMPRODUCT(D17:D133,O17:O133)/D134)</f>
        <v>8382.934022988506</v>
      </c>
      <c r="P134" s="15">
        <f>SUM(P17:P133)</f>
        <v>0</v>
      </c>
      <c r="Q134" s="15"/>
      <c r="R134" s="15"/>
      <c r="S134" s="15"/>
      <c r="T134" s="15"/>
    </row>
    <row r="135" spans="2:15" ht="25.5">
      <c r="B135" s="8" t="s">
        <v>1007</v>
      </c>
      <c r="C135" s="11" t="s">
        <v>946</v>
      </c>
      <c r="D135" s="4">
        <f t="shared" si="11"/>
        <v>1</v>
      </c>
      <c r="E135" s="4">
        <v>0</v>
      </c>
      <c r="F135" s="4">
        <v>0</v>
      </c>
      <c r="G135" s="4">
        <v>1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34">
        <v>4500</v>
      </c>
    </row>
    <row r="136" spans="2:15" ht="12.75">
      <c r="B136" s="8" t="s">
        <v>418</v>
      </c>
      <c r="C136" s="11" t="s">
        <v>836</v>
      </c>
      <c r="D136" s="4">
        <f t="shared" si="11"/>
        <v>3</v>
      </c>
      <c r="E136" s="4">
        <v>3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34">
        <v>3723</v>
      </c>
    </row>
    <row r="137" spans="2:15" ht="12.75">
      <c r="B137" s="8" t="s">
        <v>135</v>
      </c>
      <c r="C137" s="11" t="s">
        <v>836</v>
      </c>
      <c r="D137" s="4">
        <f t="shared" si="11"/>
        <v>1</v>
      </c>
      <c r="E137" s="4">
        <v>0</v>
      </c>
      <c r="F137" s="4">
        <v>0</v>
      </c>
      <c r="G137" s="4">
        <v>1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34">
        <v>4200</v>
      </c>
    </row>
    <row r="138" spans="2:15" ht="12.75">
      <c r="B138" s="8" t="s">
        <v>898</v>
      </c>
      <c r="C138" s="11" t="s">
        <v>133</v>
      </c>
      <c r="D138" s="4">
        <f t="shared" si="11"/>
        <v>1</v>
      </c>
      <c r="E138" s="4">
        <v>0</v>
      </c>
      <c r="F138" s="4">
        <v>0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34">
        <v>4200</v>
      </c>
    </row>
    <row r="139" spans="2:15" ht="12.75">
      <c r="B139" s="8" t="s">
        <v>1016</v>
      </c>
      <c r="C139" s="11" t="s">
        <v>3</v>
      </c>
      <c r="D139" s="4">
        <f t="shared" si="11"/>
        <v>3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1</v>
      </c>
      <c r="M139" s="4">
        <v>0</v>
      </c>
      <c r="N139" s="4">
        <v>2</v>
      </c>
      <c r="O139" s="34">
        <v>13302</v>
      </c>
    </row>
    <row r="140" spans="2:15" ht="12.75">
      <c r="B140" s="8" t="s">
        <v>618</v>
      </c>
      <c r="C140" s="11" t="s">
        <v>470</v>
      </c>
      <c r="D140" s="4">
        <f t="shared" si="11"/>
        <v>1</v>
      </c>
      <c r="E140" s="4">
        <v>0</v>
      </c>
      <c r="F140" s="4">
        <v>0</v>
      </c>
      <c r="G140" s="4">
        <v>0</v>
      </c>
      <c r="H140" s="4">
        <v>1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34">
        <v>5600</v>
      </c>
    </row>
    <row r="141" spans="2:15" ht="12.75">
      <c r="B141" s="8" t="s">
        <v>1088</v>
      </c>
      <c r="C141" s="11" t="s">
        <v>829</v>
      </c>
      <c r="D141" s="4">
        <f t="shared" si="11"/>
        <v>1</v>
      </c>
      <c r="E141" s="4">
        <v>0</v>
      </c>
      <c r="F141" s="4">
        <v>0</v>
      </c>
      <c r="G141" s="4">
        <v>0</v>
      </c>
      <c r="H141" s="4">
        <v>1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34">
        <v>5310</v>
      </c>
    </row>
    <row r="142" spans="2:15" ht="25.5">
      <c r="B142" s="8" t="s">
        <v>945</v>
      </c>
      <c r="C142" s="11" t="s">
        <v>1089</v>
      </c>
      <c r="D142" s="4">
        <f t="shared" si="11"/>
        <v>3</v>
      </c>
      <c r="E142" s="4">
        <v>1</v>
      </c>
      <c r="F142" s="4">
        <v>0</v>
      </c>
      <c r="G142" s="4">
        <v>0</v>
      </c>
      <c r="H142" s="4">
        <v>0</v>
      </c>
      <c r="I142" s="4">
        <v>0</v>
      </c>
      <c r="J142" s="4">
        <v>1</v>
      </c>
      <c r="K142" s="4">
        <v>0</v>
      </c>
      <c r="L142" s="4">
        <v>0</v>
      </c>
      <c r="M142" s="4">
        <v>1</v>
      </c>
      <c r="N142" s="4">
        <v>0</v>
      </c>
      <c r="O142" s="34">
        <v>7124.33</v>
      </c>
    </row>
    <row r="143" spans="2:15" ht="12.75">
      <c r="B143" s="8" t="s">
        <v>802</v>
      </c>
      <c r="C143" s="11" t="s">
        <v>1089</v>
      </c>
      <c r="D143" s="4">
        <f t="shared" si="11"/>
        <v>6</v>
      </c>
      <c r="E143" s="4">
        <v>3</v>
      </c>
      <c r="F143" s="4">
        <v>1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2</v>
      </c>
      <c r="N143" s="4">
        <v>0</v>
      </c>
      <c r="O143" s="34">
        <v>5828.17</v>
      </c>
    </row>
    <row r="144" spans="2:15" ht="25.5">
      <c r="B144" s="8" t="s">
        <v>1113</v>
      </c>
      <c r="C144" s="11" t="s">
        <v>1089</v>
      </c>
      <c r="D144" s="4">
        <f t="shared" si="11"/>
        <v>2</v>
      </c>
      <c r="E144" s="4">
        <v>0</v>
      </c>
      <c r="F144" s="4">
        <v>0</v>
      </c>
      <c r="G144" s="4">
        <v>1</v>
      </c>
      <c r="H144" s="4">
        <v>1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34">
        <v>5225</v>
      </c>
    </row>
    <row r="145" spans="2:15" ht="25.5">
      <c r="B145" s="8" t="s">
        <v>939</v>
      </c>
      <c r="C145" s="11" t="s">
        <v>1089</v>
      </c>
      <c r="D145" s="4">
        <f aca="true" t="shared" si="13" ref="D145:D208">SUM(E145:N145)</f>
        <v>4</v>
      </c>
      <c r="E145" s="4">
        <v>0</v>
      </c>
      <c r="F145" s="4">
        <v>0</v>
      </c>
      <c r="G145" s="4">
        <v>0</v>
      </c>
      <c r="H145" s="4">
        <v>0</v>
      </c>
      <c r="I145" s="4">
        <v>1</v>
      </c>
      <c r="J145" s="4">
        <v>0</v>
      </c>
      <c r="K145" s="4">
        <v>0</v>
      </c>
      <c r="L145" s="4">
        <v>3</v>
      </c>
      <c r="M145" s="4">
        <v>0</v>
      </c>
      <c r="N145" s="4">
        <v>0</v>
      </c>
      <c r="O145" s="34">
        <v>8487.58</v>
      </c>
    </row>
    <row r="146" spans="2:15" ht="12.75">
      <c r="B146" s="8" t="s">
        <v>317</v>
      </c>
      <c r="C146" s="11" t="s">
        <v>361</v>
      </c>
      <c r="D146" s="4">
        <f t="shared" si="13"/>
        <v>3</v>
      </c>
      <c r="E146" s="4">
        <v>1</v>
      </c>
      <c r="F146" s="4">
        <v>0</v>
      </c>
      <c r="G146" s="4">
        <v>0</v>
      </c>
      <c r="H146" s="4">
        <v>0</v>
      </c>
      <c r="I146" s="4">
        <v>1</v>
      </c>
      <c r="J146" s="4">
        <v>0</v>
      </c>
      <c r="K146" s="4">
        <v>0</v>
      </c>
      <c r="L146" s="4">
        <v>1</v>
      </c>
      <c r="M146" s="4">
        <v>0</v>
      </c>
      <c r="N146" s="4">
        <v>0</v>
      </c>
      <c r="O146" s="34">
        <v>6541</v>
      </c>
    </row>
    <row r="147" spans="2:15" ht="12.75">
      <c r="B147" s="8" t="s">
        <v>11</v>
      </c>
      <c r="C147" s="11" t="s">
        <v>361</v>
      </c>
      <c r="D147" s="4">
        <f t="shared" si="13"/>
        <v>2</v>
      </c>
      <c r="E147" s="4">
        <v>1</v>
      </c>
      <c r="F147" s="4">
        <v>1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34">
        <v>3260</v>
      </c>
    </row>
    <row r="148" spans="2:15" ht="12.75">
      <c r="B148" s="8" t="s">
        <v>566</v>
      </c>
      <c r="C148" s="11" t="s">
        <v>361</v>
      </c>
      <c r="D148" s="4">
        <f t="shared" si="13"/>
        <v>2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2</v>
      </c>
      <c r="K148" s="4">
        <v>0</v>
      </c>
      <c r="L148" s="4">
        <v>0</v>
      </c>
      <c r="M148" s="4">
        <v>0</v>
      </c>
      <c r="N148" s="4">
        <v>0</v>
      </c>
      <c r="O148" s="34">
        <v>7500</v>
      </c>
    </row>
    <row r="149" spans="2:15" ht="12.75">
      <c r="B149" s="8" t="s">
        <v>295</v>
      </c>
      <c r="C149" s="11" t="s">
        <v>38</v>
      </c>
      <c r="D149" s="4">
        <f t="shared" si="13"/>
        <v>2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2</v>
      </c>
      <c r="N149" s="4">
        <v>0</v>
      </c>
      <c r="O149" s="34">
        <v>10000</v>
      </c>
    </row>
    <row r="150" spans="2:15" ht="12.75">
      <c r="B150" s="8" t="s">
        <v>589</v>
      </c>
      <c r="C150" s="11" t="s">
        <v>1085</v>
      </c>
      <c r="D150" s="4">
        <f t="shared" si="13"/>
        <v>2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2</v>
      </c>
      <c r="N150" s="4">
        <v>0</v>
      </c>
      <c r="O150" s="34">
        <v>10000</v>
      </c>
    </row>
    <row r="151" spans="2:15" ht="25.5">
      <c r="B151" s="8" t="s">
        <v>340</v>
      </c>
      <c r="C151" s="11" t="s">
        <v>1085</v>
      </c>
      <c r="D151" s="4">
        <f t="shared" si="13"/>
        <v>1</v>
      </c>
      <c r="E151" s="4">
        <v>1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34">
        <v>3723</v>
      </c>
    </row>
    <row r="152" spans="2:15" ht="12.75">
      <c r="B152" s="8" t="s">
        <v>711</v>
      </c>
      <c r="C152" s="11" t="s">
        <v>1085</v>
      </c>
      <c r="D152" s="4">
        <f t="shared" si="13"/>
        <v>3</v>
      </c>
      <c r="E152" s="4">
        <v>1</v>
      </c>
      <c r="F152" s="4">
        <v>0</v>
      </c>
      <c r="G152" s="4">
        <v>0</v>
      </c>
      <c r="H152" s="4">
        <v>0</v>
      </c>
      <c r="I152" s="4">
        <v>1</v>
      </c>
      <c r="J152" s="4">
        <v>0</v>
      </c>
      <c r="K152" s="4">
        <v>1</v>
      </c>
      <c r="L152" s="4">
        <v>0</v>
      </c>
      <c r="M152" s="4">
        <v>0</v>
      </c>
      <c r="N152" s="4">
        <v>0</v>
      </c>
      <c r="O152" s="34">
        <v>6174.33</v>
      </c>
    </row>
    <row r="153" spans="2:15" ht="25.5">
      <c r="B153" s="8" t="s">
        <v>790</v>
      </c>
      <c r="C153" s="11" t="s">
        <v>1085</v>
      </c>
      <c r="D153" s="4">
        <f t="shared" si="13"/>
        <v>14</v>
      </c>
      <c r="E153" s="4">
        <v>1</v>
      </c>
      <c r="F153" s="4">
        <v>2</v>
      </c>
      <c r="G153" s="4">
        <v>0</v>
      </c>
      <c r="H153" s="4">
        <v>2</v>
      </c>
      <c r="I153" s="4">
        <v>2</v>
      </c>
      <c r="J153" s="4">
        <v>2</v>
      </c>
      <c r="K153" s="4">
        <v>0</v>
      </c>
      <c r="L153" s="4">
        <v>0</v>
      </c>
      <c r="M153" s="4">
        <v>3</v>
      </c>
      <c r="N153" s="4">
        <v>2</v>
      </c>
      <c r="O153" s="34">
        <v>7930.36</v>
      </c>
    </row>
    <row r="154" spans="2:15" ht="25.5">
      <c r="B154" s="8" t="s">
        <v>452</v>
      </c>
      <c r="C154" s="11" t="s">
        <v>1085</v>
      </c>
      <c r="D154" s="4">
        <f t="shared" si="13"/>
        <v>8</v>
      </c>
      <c r="E154" s="4">
        <v>2</v>
      </c>
      <c r="F154" s="4">
        <v>0</v>
      </c>
      <c r="G154" s="4">
        <v>0</v>
      </c>
      <c r="H154" s="4">
        <v>0</v>
      </c>
      <c r="I154" s="4">
        <v>1</v>
      </c>
      <c r="J154" s="4">
        <v>0</v>
      </c>
      <c r="K154" s="4">
        <v>0</v>
      </c>
      <c r="L154" s="4">
        <v>0</v>
      </c>
      <c r="M154" s="4">
        <v>4</v>
      </c>
      <c r="N154" s="4">
        <v>1</v>
      </c>
      <c r="O154" s="34">
        <v>8630.75</v>
      </c>
    </row>
    <row r="155" spans="2:15" ht="25.5">
      <c r="B155" s="8" t="s">
        <v>978</v>
      </c>
      <c r="C155" s="11" t="s">
        <v>1085</v>
      </c>
      <c r="D155" s="4">
        <f t="shared" si="13"/>
        <v>1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1</v>
      </c>
      <c r="L155" s="4">
        <v>0</v>
      </c>
      <c r="M155" s="4">
        <v>0</v>
      </c>
      <c r="N155" s="4">
        <v>0</v>
      </c>
      <c r="O155" s="34">
        <v>8000</v>
      </c>
    </row>
    <row r="156" spans="2:15" ht="25.5">
      <c r="B156" s="8" t="s">
        <v>656</v>
      </c>
      <c r="C156" s="11" t="s">
        <v>358</v>
      </c>
      <c r="D156" s="4">
        <f t="shared" si="13"/>
        <v>5</v>
      </c>
      <c r="E156" s="4">
        <v>0</v>
      </c>
      <c r="F156" s="4">
        <v>0</v>
      </c>
      <c r="G156" s="4">
        <v>0</v>
      </c>
      <c r="H156" s="4">
        <v>0</v>
      </c>
      <c r="I156" s="4">
        <v>1</v>
      </c>
      <c r="J156" s="4">
        <v>0</v>
      </c>
      <c r="K156" s="4">
        <v>2</v>
      </c>
      <c r="L156" s="4">
        <v>1</v>
      </c>
      <c r="M156" s="4">
        <v>1</v>
      </c>
      <c r="N156" s="4">
        <v>0</v>
      </c>
      <c r="O156" s="34">
        <v>8315.2</v>
      </c>
    </row>
    <row r="157" spans="2:15" ht="25.5">
      <c r="B157" s="8" t="s">
        <v>379</v>
      </c>
      <c r="C157" s="11" t="s">
        <v>358</v>
      </c>
      <c r="D157" s="4">
        <f t="shared" si="13"/>
        <v>1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1</v>
      </c>
      <c r="L157" s="4">
        <v>0</v>
      </c>
      <c r="M157" s="4">
        <v>0</v>
      </c>
      <c r="N157" s="4">
        <v>0</v>
      </c>
      <c r="O157" s="34">
        <v>8000</v>
      </c>
    </row>
    <row r="158" spans="2:15" ht="12.75">
      <c r="B158" s="8" t="s">
        <v>691</v>
      </c>
      <c r="C158" s="11" t="s">
        <v>358</v>
      </c>
      <c r="D158" s="4">
        <f t="shared" si="13"/>
        <v>2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1</v>
      </c>
      <c r="K158" s="4">
        <v>1</v>
      </c>
      <c r="L158" s="4">
        <v>0</v>
      </c>
      <c r="M158" s="4">
        <v>0</v>
      </c>
      <c r="N158" s="4">
        <v>0</v>
      </c>
      <c r="O158" s="34">
        <v>7750</v>
      </c>
    </row>
    <row r="159" spans="2:15" ht="12.75">
      <c r="B159" s="8" t="s">
        <v>977</v>
      </c>
      <c r="C159" s="11" t="s">
        <v>244</v>
      </c>
      <c r="D159" s="4">
        <f t="shared" si="13"/>
        <v>2</v>
      </c>
      <c r="E159" s="4">
        <v>0</v>
      </c>
      <c r="F159" s="4">
        <v>0</v>
      </c>
      <c r="G159" s="4">
        <v>0</v>
      </c>
      <c r="H159" s="4">
        <v>1</v>
      </c>
      <c r="I159" s="4">
        <v>1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34">
        <v>5860</v>
      </c>
    </row>
    <row r="160" spans="2:15" ht="12.75">
      <c r="B160" s="8" t="s">
        <v>49</v>
      </c>
      <c r="C160" s="11" t="s">
        <v>244</v>
      </c>
      <c r="D160" s="4">
        <f t="shared" si="13"/>
        <v>8</v>
      </c>
      <c r="E160" s="4">
        <v>4</v>
      </c>
      <c r="F160" s="4">
        <v>0</v>
      </c>
      <c r="G160" s="4">
        <v>0</v>
      </c>
      <c r="H160" s="4">
        <v>0</v>
      </c>
      <c r="I160" s="4">
        <v>2</v>
      </c>
      <c r="J160" s="4">
        <v>0</v>
      </c>
      <c r="K160" s="4">
        <v>0</v>
      </c>
      <c r="L160" s="4">
        <v>1</v>
      </c>
      <c r="M160" s="4">
        <v>1</v>
      </c>
      <c r="N160" s="4">
        <v>0</v>
      </c>
      <c r="O160" s="34">
        <v>6102</v>
      </c>
    </row>
    <row r="161" spans="2:15" ht="38.25">
      <c r="B161" s="8" t="s">
        <v>1086</v>
      </c>
      <c r="C161" s="11" t="s">
        <v>698</v>
      </c>
      <c r="D161" s="4">
        <f t="shared" si="13"/>
        <v>1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1</v>
      </c>
      <c r="L161" s="4">
        <v>0</v>
      </c>
      <c r="M161" s="4">
        <v>0</v>
      </c>
      <c r="N161" s="4">
        <v>0</v>
      </c>
      <c r="O161" s="34">
        <v>8000</v>
      </c>
    </row>
    <row r="162" spans="2:15" ht="63.75">
      <c r="B162" s="8" t="s">
        <v>73</v>
      </c>
      <c r="C162" s="11" t="s">
        <v>698</v>
      </c>
      <c r="D162" s="4">
        <f t="shared" si="13"/>
        <v>3</v>
      </c>
      <c r="E162" s="4">
        <v>0</v>
      </c>
      <c r="F162" s="4">
        <v>0</v>
      </c>
      <c r="G162" s="4">
        <v>0</v>
      </c>
      <c r="H162" s="4">
        <v>0</v>
      </c>
      <c r="I162" s="4">
        <v>1</v>
      </c>
      <c r="J162" s="4">
        <v>0</v>
      </c>
      <c r="K162" s="4">
        <v>0</v>
      </c>
      <c r="L162" s="4">
        <v>0</v>
      </c>
      <c r="M162" s="4">
        <v>2</v>
      </c>
      <c r="N162" s="4">
        <v>0</v>
      </c>
      <c r="O162" s="34">
        <v>9370</v>
      </c>
    </row>
    <row r="163" spans="2:15" ht="12.75">
      <c r="B163" s="8" t="s">
        <v>610</v>
      </c>
      <c r="C163" s="11" t="s">
        <v>698</v>
      </c>
      <c r="D163" s="4">
        <f t="shared" si="13"/>
        <v>2</v>
      </c>
      <c r="E163" s="4">
        <v>0</v>
      </c>
      <c r="F163" s="4">
        <v>0</v>
      </c>
      <c r="G163" s="4">
        <v>0</v>
      </c>
      <c r="H163" s="4">
        <v>0</v>
      </c>
      <c r="I163" s="4">
        <v>2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34">
        <v>6000</v>
      </c>
    </row>
    <row r="164" spans="2:15" ht="38.25">
      <c r="B164" s="8" t="s">
        <v>1071</v>
      </c>
      <c r="C164" s="11" t="s">
        <v>698</v>
      </c>
      <c r="D164" s="4">
        <f t="shared" si="13"/>
        <v>1</v>
      </c>
      <c r="E164" s="4">
        <v>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34">
        <v>3723</v>
      </c>
    </row>
    <row r="165" spans="2:15" ht="12.75">
      <c r="B165" s="8" t="s">
        <v>1046</v>
      </c>
      <c r="C165" s="11" t="s">
        <v>1035</v>
      </c>
      <c r="D165" s="4">
        <f t="shared" si="13"/>
        <v>7</v>
      </c>
      <c r="E165" s="4">
        <v>1</v>
      </c>
      <c r="F165" s="4">
        <v>1</v>
      </c>
      <c r="G165" s="4">
        <v>0</v>
      </c>
      <c r="H165" s="4">
        <v>1</v>
      </c>
      <c r="I165" s="4">
        <v>2</v>
      </c>
      <c r="J165" s="4">
        <v>0</v>
      </c>
      <c r="K165" s="4">
        <v>0</v>
      </c>
      <c r="L165" s="4">
        <v>1</v>
      </c>
      <c r="M165" s="4">
        <v>1</v>
      </c>
      <c r="N165" s="4">
        <v>0</v>
      </c>
      <c r="O165" s="34">
        <v>6484.86</v>
      </c>
    </row>
    <row r="166" spans="2:15" ht="12.75">
      <c r="B166" s="8" t="s">
        <v>990</v>
      </c>
      <c r="C166" s="11" t="s">
        <v>921</v>
      </c>
      <c r="D166" s="4">
        <f t="shared" si="13"/>
        <v>1</v>
      </c>
      <c r="E166" s="4">
        <v>0</v>
      </c>
      <c r="F166" s="4">
        <v>0</v>
      </c>
      <c r="G166" s="4">
        <v>0</v>
      </c>
      <c r="H166" s="4">
        <v>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34">
        <v>5000</v>
      </c>
    </row>
    <row r="167" spans="2:15" ht="25.5">
      <c r="B167" s="8" t="s">
        <v>333</v>
      </c>
      <c r="C167" s="11" t="s">
        <v>903</v>
      </c>
      <c r="D167" s="4">
        <f t="shared" si="13"/>
        <v>1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1</v>
      </c>
      <c r="N167" s="4">
        <v>0</v>
      </c>
      <c r="O167" s="34">
        <v>13284</v>
      </c>
    </row>
    <row r="168" spans="2:15" ht="12.75">
      <c r="B168" s="8" t="s">
        <v>676</v>
      </c>
      <c r="C168" s="11" t="s">
        <v>212</v>
      </c>
      <c r="D168" s="4">
        <f t="shared" si="13"/>
        <v>1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1</v>
      </c>
      <c r="K168" s="4">
        <v>0</v>
      </c>
      <c r="L168" s="4">
        <v>0</v>
      </c>
      <c r="M168" s="4">
        <v>0</v>
      </c>
      <c r="N168" s="4">
        <v>0</v>
      </c>
      <c r="O168" s="34">
        <v>7000</v>
      </c>
    </row>
    <row r="169" spans="2:15" ht="25.5">
      <c r="B169" s="8" t="s">
        <v>650</v>
      </c>
      <c r="C169" s="11" t="s">
        <v>212</v>
      </c>
      <c r="D169" s="4">
        <f t="shared" si="13"/>
        <v>1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1</v>
      </c>
      <c r="K169" s="4">
        <v>0</v>
      </c>
      <c r="L169" s="4">
        <v>0</v>
      </c>
      <c r="M169" s="4">
        <v>0</v>
      </c>
      <c r="N169" s="4">
        <v>0</v>
      </c>
      <c r="O169" s="34">
        <v>7338</v>
      </c>
    </row>
    <row r="170" spans="2:15" ht="12.75">
      <c r="B170" s="8" t="s">
        <v>20</v>
      </c>
      <c r="C170" s="11" t="s">
        <v>212</v>
      </c>
      <c r="D170" s="4">
        <f t="shared" si="13"/>
        <v>5</v>
      </c>
      <c r="E170" s="4">
        <v>2</v>
      </c>
      <c r="F170" s="4">
        <v>0</v>
      </c>
      <c r="G170" s="4">
        <v>0</v>
      </c>
      <c r="H170" s="4">
        <v>0</v>
      </c>
      <c r="I170" s="4">
        <v>1</v>
      </c>
      <c r="J170" s="4">
        <v>2</v>
      </c>
      <c r="K170" s="4">
        <v>0</v>
      </c>
      <c r="L170" s="4">
        <v>0</v>
      </c>
      <c r="M170" s="4">
        <v>0</v>
      </c>
      <c r="N170" s="4">
        <v>0</v>
      </c>
      <c r="O170" s="34">
        <v>5489.2</v>
      </c>
    </row>
    <row r="171" spans="2:15" ht="25.5">
      <c r="B171" s="8" t="s">
        <v>342</v>
      </c>
      <c r="C171" s="11" t="s">
        <v>212</v>
      </c>
      <c r="D171" s="4">
        <f t="shared" si="13"/>
        <v>4</v>
      </c>
      <c r="E171" s="4">
        <v>1</v>
      </c>
      <c r="F171" s="4">
        <v>1</v>
      </c>
      <c r="G171" s="4">
        <v>2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34">
        <v>4299.98</v>
      </c>
    </row>
    <row r="172" spans="2:15" ht="25.5">
      <c r="B172" s="8" t="s">
        <v>927</v>
      </c>
      <c r="C172" s="11" t="s">
        <v>212</v>
      </c>
      <c r="D172" s="4">
        <f t="shared" si="13"/>
        <v>2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1</v>
      </c>
      <c r="M172" s="4">
        <v>1</v>
      </c>
      <c r="N172" s="4">
        <v>0</v>
      </c>
      <c r="O172" s="34">
        <v>9500</v>
      </c>
    </row>
    <row r="173" spans="2:15" ht="12.75">
      <c r="B173" s="8" t="s">
        <v>1121</v>
      </c>
      <c r="C173" s="11" t="s">
        <v>212</v>
      </c>
      <c r="D173" s="4">
        <f t="shared" si="13"/>
        <v>1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34">
        <v>3723</v>
      </c>
    </row>
    <row r="174" spans="2:15" ht="12.75">
      <c r="B174" s="8" t="s">
        <v>278</v>
      </c>
      <c r="C174" s="11" t="s">
        <v>212</v>
      </c>
      <c r="D174" s="4">
        <f t="shared" si="13"/>
        <v>6</v>
      </c>
      <c r="E174" s="4">
        <v>5</v>
      </c>
      <c r="F174" s="4">
        <v>0</v>
      </c>
      <c r="G174" s="4">
        <v>0</v>
      </c>
      <c r="H174" s="4">
        <v>1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34">
        <v>4019.17</v>
      </c>
    </row>
    <row r="175" spans="2:15" ht="12.75">
      <c r="B175" s="8" t="s">
        <v>804</v>
      </c>
      <c r="C175" s="11" t="s">
        <v>212</v>
      </c>
      <c r="D175" s="4">
        <f t="shared" si="13"/>
        <v>1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1</v>
      </c>
      <c r="M175" s="4">
        <v>0</v>
      </c>
      <c r="N175" s="4">
        <v>0</v>
      </c>
      <c r="O175" s="34">
        <v>9000</v>
      </c>
    </row>
    <row r="176" spans="2:15" ht="12.75">
      <c r="B176" s="8" t="s">
        <v>540</v>
      </c>
      <c r="C176" s="11" t="s">
        <v>212</v>
      </c>
      <c r="D176" s="4">
        <f t="shared" si="13"/>
        <v>1</v>
      </c>
      <c r="E176" s="4">
        <v>0</v>
      </c>
      <c r="F176" s="4">
        <v>0</v>
      </c>
      <c r="G176" s="4">
        <v>0</v>
      </c>
      <c r="H176" s="4">
        <v>0</v>
      </c>
      <c r="I176" s="4">
        <v>1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34">
        <v>6000</v>
      </c>
    </row>
    <row r="177" spans="2:15" ht="12.75">
      <c r="B177" s="8" t="s">
        <v>1122</v>
      </c>
      <c r="C177" s="11" t="s">
        <v>212</v>
      </c>
      <c r="D177" s="4">
        <v>89</v>
      </c>
      <c r="E177" s="4">
        <v>10</v>
      </c>
      <c r="F177" s="4">
        <v>3</v>
      </c>
      <c r="G177" s="4">
        <v>7</v>
      </c>
      <c r="H177" s="4">
        <v>9</v>
      </c>
      <c r="I177" s="4">
        <v>24</v>
      </c>
      <c r="J177" s="4">
        <v>12</v>
      </c>
      <c r="K177" s="4">
        <v>12</v>
      </c>
      <c r="L177" s="4">
        <v>2</v>
      </c>
      <c r="M177" s="4">
        <v>9</v>
      </c>
      <c r="N177" s="4">
        <v>1</v>
      </c>
      <c r="O177" s="34">
        <v>6727.29</v>
      </c>
    </row>
    <row r="178" spans="2:15" ht="12.75">
      <c r="B178" s="8" t="s">
        <v>401</v>
      </c>
      <c r="C178" s="11" t="s">
        <v>212</v>
      </c>
      <c r="D178" s="4">
        <f t="shared" si="13"/>
        <v>22</v>
      </c>
      <c r="E178" s="4">
        <v>0</v>
      </c>
      <c r="F178" s="4">
        <v>3</v>
      </c>
      <c r="G178" s="4">
        <v>1</v>
      </c>
      <c r="H178" s="4">
        <v>11</v>
      </c>
      <c r="I178" s="4">
        <v>1</v>
      </c>
      <c r="J178" s="4">
        <v>0</v>
      </c>
      <c r="K178" s="4">
        <v>2</v>
      </c>
      <c r="L178" s="4">
        <v>0</v>
      </c>
      <c r="M178" s="4">
        <v>4</v>
      </c>
      <c r="N178" s="4">
        <v>0</v>
      </c>
      <c r="O178" s="34">
        <v>6184.27</v>
      </c>
    </row>
    <row r="179" spans="2:15" ht="12.75">
      <c r="B179" s="8" t="s">
        <v>2</v>
      </c>
      <c r="C179" s="11" t="s">
        <v>212</v>
      </c>
      <c r="D179" s="4">
        <f t="shared" si="13"/>
        <v>23</v>
      </c>
      <c r="E179" s="4">
        <v>0</v>
      </c>
      <c r="F179" s="4">
        <v>0</v>
      </c>
      <c r="G179" s="4">
        <v>2</v>
      </c>
      <c r="H179" s="4">
        <v>2</v>
      </c>
      <c r="I179" s="4">
        <v>14</v>
      </c>
      <c r="J179" s="4">
        <v>1</v>
      </c>
      <c r="K179" s="4">
        <v>0</v>
      </c>
      <c r="L179" s="4">
        <v>1</v>
      </c>
      <c r="M179" s="4">
        <v>2</v>
      </c>
      <c r="N179" s="4">
        <v>1</v>
      </c>
      <c r="O179" s="34">
        <v>7239.13</v>
      </c>
    </row>
    <row r="180" spans="2:15" ht="12.75">
      <c r="B180" s="8" t="s">
        <v>478</v>
      </c>
      <c r="C180" s="11" t="s">
        <v>212</v>
      </c>
      <c r="D180" s="4">
        <f t="shared" si="13"/>
        <v>22</v>
      </c>
      <c r="E180" s="4">
        <v>10</v>
      </c>
      <c r="F180" s="4">
        <v>2</v>
      </c>
      <c r="G180" s="4">
        <v>2</v>
      </c>
      <c r="H180" s="4">
        <v>3</v>
      </c>
      <c r="I180" s="4">
        <v>1</v>
      </c>
      <c r="J180" s="4">
        <v>4</v>
      </c>
      <c r="K180" s="4">
        <v>0</v>
      </c>
      <c r="L180" s="4">
        <v>0</v>
      </c>
      <c r="M180" s="4">
        <v>0</v>
      </c>
      <c r="N180" s="4">
        <v>0</v>
      </c>
      <c r="O180" s="34">
        <v>4762.86</v>
      </c>
    </row>
    <row r="181" spans="2:15" ht="25.5">
      <c r="B181" s="8" t="s">
        <v>875</v>
      </c>
      <c r="C181" s="11" t="s">
        <v>212</v>
      </c>
      <c r="D181" s="4">
        <f t="shared" si="13"/>
        <v>1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1</v>
      </c>
      <c r="N181" s="4">
        <v>0</v>
      </c>
      <c r="O181" s="34">
        <v>10480.4</v>
      </c>
    </row>
    <row r="182" spans="2:15" ht="25.5">
      <c r="B182" s="8" t="s">
        <v>1022</v>
      </c>
      <c r="C182" s="11" t="s">
        <v>212</v>
      </c>
      <c r="D182" s="4">
        <f t="shared" si="13"/>
        <v>6</v>
      </c>
      <c r="E182" s="4">
        <v>0</v>
      </c>
      <c r="F182" s="4">
        <v>0</v>
      </c>
      <c r="G182" s="4">
        <v>0</v>
      </c>
      <c r="H182" s="4">
        <v>0</v>
      </c>
      <c r="I182" s="4">
        <v>3</v>
      </c>
      <c r="J182" s="4">
        <v>3</v>
      </c>
      <c r="K182" s="4">
        <v>0</v>
      </c>
      <c r="L182" s="4">
        <v>0</v>
      </c>
      <c r="M182" s="4">
        <v>0</v>
      </c>
      <c r="N182" s="4">
        <v>0</v>
      </c>
      <c r="O182" s="34">
        <v>7029.17</v>
      </c>
    </row>
    <row r="183" spans="2:15" ht="12.75">
      <c r="B183" s="8" t="s">
        <v>1068</v>
      </c>
      <c r="C183" s="11" t="s">
        <v>212</v>
      </c>
      <c r="D183" s="4">
        <f t="shared" si="13"/>
        <v>2</v>
      </c>
      <c r="E183" s="4">
        <v>0</v>
      </c>
      <c r="F183" s="4">
        <v>0</v>
      </c>
      <c r="G183" s="4">
        <v>1</v>
      </c>
      <c r="H183" s="4">
        <v>0</v>
      </c>
      <c r="I183" s="4">
        <v>0</v>
      </c>
      <c r="J183" s="4">
        <v>1</v>
      </c>
      <c r="K183" s="4">
        <v>0</v>
      </c>
      <c r="L183" s="4">
        <v>0</v>
      </c>
      <c r="M183" s="4">
        <v>0</v>
      </c>
      <c r="N183" s="4">
        <v>0</v>
      </c>
      <c r="O183" s="34">
        <v>5886.5</v>
      </c>
    </row>
    <row r="184" spans="2:15" ht="12.75">
      <c r="B184" s="8" t="s">
        <v>954</v>
      </c>
      <c r="C184" s="11" t="s">
        <v>212</v>
      </c>
      <c r="D184" s="4">
        <f t="shared" si="13"/>
        <v>1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1</v>
      </c>
      <c r="K184" s="4">
        <v>0</v>
      </c>
      <c r="L184" s="4">
        <v>0</v>
      </c>
      <c r="M184" s="4">
        <v>0</v>
      </c>
      <c r="N184" s="4">
        <v>0</v>
      </c>
      <c r="O184" s="34">
        <v>7472</v>
      </c>
    </row>
    <row r="185" spans="2:15" ht="25.5">
      <c r="B185" s="8" t="s">
        <v>1019</v>
      </c>
      <c r="C185" s="11" t="s">
        <v>212</v>
      </c>
      <c r="D185" s="4">
        <f t="shared" si="13"/>
        <v>2</v>
      </c>
      <c r="E185" s="4">
        <v>1</v>
      </c>
      <c r="F185" s="4">
        <v>0</v>
      </c>
      <c r="G185" s="4">
        <v>1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34">
        <v>3861.5</v>
      </c>
    </row>
    <row r="186" spans="2:15" ht="12.75">
      <c r="B186" s="8" t="s">
        <v>887</v>
      </c>
      <c r="C186" s="11" t="s">
        <v>433</v>
      </c>
      <c r="D186" s="4">
        <f t="shared" si="13"/>
        <v>3</v>
      </c>
      <c r="E186" s="4">
        <v>0</v>
      </c>
      <c r="F186" s="4">
        <v>0</v>
      </c>
      <c r="G186" s="4">
        <v>0</v>
      </c>
      <c r="H186" s="4">
        <v>1</v>
      </c>
      <c r="I186" s="4">
        <v>0</v>
      </c>
      <c r="J186" s="4">
        <v>0</v>
      </c>
      <c r="K186" s="4">
        <v>0</v>
      </c>
      <c r="L186" s="4">
        <v>0</v>
      </c>
      <c r="M186" s="4">
        <v>2</v>
      </c>
      <c r="N186" s="4">
        <v>0</v>
      </c>
      <c r="O186" s="34">
        <v>8570.67</v>
      </c>
    </row>
    <row r="187" spans="2:15" ht="12.75">
      <c r="B187" s="8" t="s">
        <v>18</v>
      </c>
      <c r="C187" s="11" t="s">
        <v>433</v>
      </c>
      <c r="D187" s="4">
        <f t="shared" si="13"/>
        <v>2</v>
      </c>
      <c r="E187" s="4">
        <v>1</v>
      </c>
      <c r="F187" s="4">
        <v>0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34">
        <v>4111.5</v>
      </c>
    </row>
    <row r="188" spans="2:15" ht="12.75">
      <c r="B188" s="8" t="s">
        <v>70</v>
      </c>
      <c r="C188" s="11" t="s">
        <v>890</v>
      </c>
      <c r="D188" s="4">
        <f t="shared" si="13"/>
        <v>1</v>
      </c>
      <c r="E188" s="4">
        <v>0</v>
      </c>
      <c r="F188" s="4">
        <v>0</v>
      </c>
      <c r="G188" s="4">
        <v>0</v>
      </c>
      <c r="H188" s="4">
        <v>0</v>
      </c>
      <c r="I188" s="4">
        <v>1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34">
        <v>6000</v>
      </c>
    </row>
    <row r="189" spans="2:15" ht="12.75">
      <c r="B189" s="8" t="s">
        <v>277</v>
      </c>
      <c r="C189" s="11" t="s">
        <v>755</v>
      </c>
      <c r="D189" s="4">
        <f t="shared" si="13"/>
        <v>1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1</v>
      </c>
      <c r="K189" s="4">
        <v>0</v>
      </c>
      <c r="L189" s="4">
        <v>0</v>
      </c>
      <c r="M189" s="4">
        <v>0</v>
      </c>
      <c r="N189" s="4">
        <v>0</v>
      </c>
      <c r="O189" s="34">
        <v>7000</v>
      </c>
    </row>
    <row r="190" spans="2:15" ht="12.75">
      <c r="B190" s="8" t="s">
        <v>509</v>
      </c>
      <c r="C190" s="11" t="s">
        <v>1150</v>
      </c>
      <c r="D190" s="4">
        <f t="shared" si="13"/>
        <v>18</v>
      </c>
      <c r="E190" s="4">
        <v>3</v>
      </c>
      <c r="F190" s="4">
        <v>0</v>
      </c>
      <c r="G190" s="4">
        <v>6</v>
      </c>
      <c r="H190" s="4">
        <v>1</v>
      </c>
      <c r="I190" s="4">
        <v>1</v>
      </c>
      <c r="J190" s="4">
        <v>0</v>
      </c>
      <c r="K190" s="4">
        <v>3</v>
      </c>
      <c r="L190" s="4">
        <v>4</v>
      </c>
      <c r="M190" s="4">
        <v>0</v>
      </c>
      <c r="N190" s="4">
        <v>0</v>
      </c>
      <c r="O190" s="34">
        <v>6001.05</v>
      </c>
    </row>
    <row r="191" spans="2:15" ht="12.75">
      <c r="B191" s="8" t="s">
        <v>599</v>
      </c>
      <c r="C191" s="11" t="s">
        <v>1150</v>
      </c>
      <c r="D191" s="4">
        <f t="shared" si="13"/>
        <v>5</v>
      </c>
      <c r="E191" s="4">
        <v>0</v>
      </c>
      <c r="F191" s="4">
        <v>5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34">
        <v>3931.2</v>
      </c>
    </row>
    <row r="192" spans="2:15" ht="12.75">
      <c r="B192" s="8" t="s">
        <v>609</v>
      </c>
      <c r="C192" s="11" t="s">
        <v>1150</v>
      </c>
      <c r="D192" s="4">
        <f t="shared" si="13"/>
        <v>8</v>
      </c>
      <c r="E192" s="4">
        <v>0</v>
      </c>
      <c r="F192" s="4">
        <v>2</v>
      </c>
      <c r="G192" s="4">
        <v>0</v>
      </c>
      <c r="H192" s="4">
        <v>1</v>
      </c>
      <c r="I192" s="4">
        <v>0</v>
      </c>
      <c r="J192" s="4">
        <v>5</v>
      </c>
      <c r="K192" s="4">
        <v>0</v>
      </c>
      <c r="L192" s="4">
        <v>0</v>
      </c>
      <c r="M192" s="4">
        <v>0</v>
      </c>
      <c r="N192" s="4">
        <v>0</v>
      </c>
      <c r="O192" s="34">
        <v>6158.65</v>
      </c>
    </row>
    <row r="193" spans="2:15" ht="12.75">
      <c r="B193" s="8" t="s">
        <v>1105</v>
      </c>
      <c r="C193" s="11" t="s">
        <v>1150</v>
      </c>
      <c r="D193" s="4">
        <f t="shared" si="13"/>
        <v>1</v>
      </c>
      <c r="E193" s="4">
        <v>0</v>
      </c>
      <c r="F193" s="4">
        <v>0</v>
      </c>
      <c r="G193" s="4">
        <v>1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34">
        <v>4200</v>
      </c>
    </row>
    <row r="194" spans="2:15" ht="12.75">
      <c r="B194" s="8" t="s">
        <v>612</v>
      </c>
      <c r="C194" s="11" t="s">
        <v>1150</v>
      </c>
      <c r="D194" s="4">
        <f t="shared" si="13"/>
        <v>2</v>
      </c>
      <c r="E194" s="4">
        <v>1</v>
      </c>
      <c r="F194" s="4">
        <v>0</v>
      </c>
      <c r="G194" s="4">
        <v>0</v>
      </c>
      <c r="H194" s="4">
        <v>1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34">
        <v>4534.17</v>
      </c>
    </row>
    <row r="195" spans="2:15" ht="12.75">
      <c r="B195" s="8" t="s">
        <v>882</v>
      </c>
      <c r="C195" s="11" t="s">
        <v>1150</v>
      </c>
      <c r="D195" s="4">
        <f t="shared" si="13"/>
        <v>3</v>
      </c>
      <c r="E195" s="4">
        <v>2</v>
      </c>
      <c r="F195" s="4">
        <v>1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34">
        <v>3782</v>
      </c>
    </row>
    <row r="196" spans="2:15" ht="12.75">
      <c r="B196" s="8" t="s">
        <v>537</v>
      </c>
      <c r="C196" s="11" t="s">
        <v>1150</v>
      </c>
      <c r="D196" s="4">
        <f t="shared" si="13"/>
        <v>1</v>
      </c>
      <c r="E196" s="4">
        <v>0</v>
      </c>
      <c r="F196" s="4">
        <v>1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34">
        <v>3723</v>
      </c>
    </row>
    <row r="197" spans="2:15" ht="25.5">
      <c r="B197" s="8" t="s">
        <v>794</v>
      </c>
      <c r="C197" s="11" t="s">
        <v>1150</v>
      </c>
      <c r="D197" s="4">
        <f t="shared" si="13"/>
        <v>1</v>
      </c>
      <c r="E197" s="4">
        <v>0</v>
      </c>
      <c r="F197" s="4">
        <v>0</v>
      </c>
      <c r="G197" s="4">
        <v>1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34">
        <v>4772.64</v>
      </c>
    </row>
    <row r="198" spans="2:15" ht="12.75">
      <c r="B198" s="8" t="s">
        <v>426</v>
      </c>
      <c r="C198" s="11" t="s">
        <v>1150</v>
      </c>
      <c r="D198" s="4">
        <f t="shared" si="13"/>
        <v>2</v>
      </c>
      <c r="E198" s="4">
        <v>0</v>
      </c>
      <c r="F198" s="4">
        <v>0</v>
      </c>
      <c r="G198" s="4">
        <v>0</v>
      </c>
      <c r="H198" s="4">
        <v>2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34">
        <v>5572.5</v>
      </c>
    </row>
    <row r="199" spans="2:15" ht="12.75">
      <c r="B199" s="8" t="s">
        <v>940</v>
      </c>
      <c r="C199" s="11" t="s">
        <v>1150</v>
      </c>
      <c r="D199" s="4">
        <f t="shared" si="13"/>
        <v>3</v>
      </c>
      <c r="E199" s="4">
        <v>0</v>
      </c>
      <c r="F199" s="4">
        <v>0</v>
      </c>
      <c r="G199" s="4">
        <v>1</v>
      </c>
      <c r="H199" s="4">
        <v>1</v>
      </c>
      <c r="I199" s="4">
        <v>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34">
        <v>5124.74</v>
      </c>
    </row>
    <row r="200" spans="2:15" ht="12.75">
      <c r="B200" s="8" t="s">
        <v>129</v>
      </c>
      <c r="C200" s="11" t="s">
        <v>1150</v>
      </c>
      <c r="D200" s="4">
        <f t="shared" si="13"/>
        <v>3</v>
      </c>
      <c r="E200" s="4">
        <v>0</v>
      </c>
      <c r="F200" s="4">
        <v>2</v>
      </c>
      <c r="G200" s="4">
        <v>0</v>
      </c>
      <c r="H200" s="4">
        <v>1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34">
        <v>4274.33</v>
      </c>
    </row>
    <row r="201" spans="2:15" ht="12.75">
      <c r="B201" s="8" t="s">
        <v>1047</v>
      </c>
      <c r="C201" s="11" t="s">
        <v>1150</v>
      </c>
      <c r="D201" s="4">
        <f t="shared" si="13"/>
        <v>4</v>
      </c>
      <c r="E201" s="4">
        <v>2</v>
      </c>
      <c r="F201" s="4">
        <v>1</v>
      </c>
      <c r="G201" s="4">
        <v>0</v>
      </c>
      <c r="H201" s="4">
        <v>1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34">
        <v>4222.25</v>
      </c>
    </row>
    <row r="202" spans="2:15" ht="12.75">
      <c r="B202" s="8" t="s">
        <v>339</v>
      </c>
      <c r="C202" s="11" t="s">
        <v>1150</v>
      </c>
      <c r="D202" s="4">
        <f t="shared" si="13"/>
        <v>5</v>
      </c>
      <c r="E202" s="4">
        <v>1</v>
      </c>
      <c r="F202" s="4">
        <v>2</v>
      </c>
      <c r="G202" s="4">
        <v>1</v>
      </c>
      <c r="H202" s="4">
        <v>1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34">
        <v>4210.8</v>
      </c>
    </row>
    <row r="203" spans="2:15" ht="12.75">
      <c r="B203" s="8" t="s">
        <v>1079</v>
      </c>
      <c r="C203" s="11" t="s">
        <v>1150</v>
      </c>
      <c r="D203" s="4">
        <f t="shared" si="13"/>
        <v>10</v>
      </c>
      <c r="E203" s="4">
        <v>1</v>
      </c>
      <c r="F203" s="4">
        <v>1</v>
      </c>
      <c r="G203" s="4">
        <v>4</v>
      </c>
      <c r="H203" s="4">
        <v>2</v>
      </c>
      <c r="I203" s="4">
        <v>2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34">
        <v>4884.61</v>
      </c>
    </row>
    <row r="204" spans="2:15" ht="12.75">
      <c r="B204" s="8" t="s">
        <v>1018</v>
      </c>
      <c r="C204" s="11" t="s">
        <v>1150</v>
      </c>
      <c r="D204" s="4">
        <f t="shared" si="13"/>
        <v>5</v>
      </c>
      <c r="E204" s="4">
        <v>0</v>
      </c>
      <c r="F204" s="4">
        <v>0</v>
      </c>
      <c r="G204" s="4">
        <v>1</v>
      </c>
      <c r="H204" s="4">
        <v>2</v>
      </c>
      <c r="I204" s="4">
        <v>1</v>
      </c>
      <c r="J204" s="4">
        <v>0</v>
      </c>
      <c r="K204" s="4">
        <v>0</v>
      </c>
      <c r="L204" s="4">
        <v>0</v>
      </c>
      <c r="M204" s="4">
        <v>1</v>
      </c>
      <c r="N204" s="4">
        <v>0</v>
      </c>
      <c r="O204" s="34">
        <v>6601.6</v>
      </c>
    </row>
    <row r="205" spans="2:15" ht="12.75">
      <c r="B205" s="8" t="s">
        <v>262</v>
      </c>
      <c r="C205" s="11" t="s">
        <v>1150</v>
      </c>
      <c r="D205" s="4">
        <f t="shared" si="13"/>
        <v>7</v>
      </c>
      <c r="E205" s="4">
        <v>0</v>
      </c>
      <c r="F205" s="4">
        <v>1</v>
      </c>
      <c r="G205" s="4">
        <v>2</v>
      </c>
      <c r="H205" s="4">
        <v>3</v>
      </c>
      <c r="I205" s="4">
        <v>1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34">
        <v>4824.29</v>
      </c>
    </row>
    <row r="206" spans="2:15" ht="25.5">
      <c r="B206" s="8" t="s">
        <v>462</v>
      </c>
      <c r="C206" s="11" t="s">
        <v>1150</v>
      </c>
      <c r="D206" s="4">
        <f t="shared" si="13"/>
        <v>1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34">
        <v>3723</v>
      </c>
    </row>
    <row r="207" spans="2:15" ht="12.75">
      <c r="B207" s="8" t="s">
        <v>870</v>
      </c>
      <c r="C207" s="11" t="s">
        <v>1150</v>
      </c>
      <c r="D207" s="4">
        <f t="shared" si="13"/>
        <v>6</v>
      </c>
      <c r="E207" s="4">
        <v>1</v>
      </c>
      <c r="F207" s="4">
        <v>1</v>
      </c>
      <c r="G207" s="4">
        <v>1</v>
      </c>
      <c r="H207" s="4">
        <v>0</v>
      </c>
      <c r="I207" s="4">
        <v>1</v>
      </c>
      <c r="J207" s="4">
        <v>0</v>
      </c>
      <c r="K207" s="4">
        <v>2</v>
      </c>
      <c r="L207" s="4">
        <v>0</v>
      </c>
      <c r="M207" s="4">
        <v>0</v>
      </c>
      <c r="N207" s="4">
        <v>0</v>
      </c>
      <c r="O207" s="34">
        <v>5803.83</v>
      </c>
    </row>
    <row r="208" spans="2:15" ht="12.75">
      <c r="B208" s="8" t="s">
        <v>173</v>
      </c>
      <c r="C208" s="11" t="s">
        <v>1150</v>
      </c>
      <c r="D208" s="4">
        <f t="shared" si="13"/>
        <v>2</v>
      </c>
      <c r="E208" s="4">
        <v>0</v>
      </c>
      <c r="F208" s="4">
        <v>1</v>
      </c>
      <c r="G208" s="4">
        <v>0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34">
        <v>4517.82</v>
      </c>
    </row>
    <row r="209" spans="2:15" ht="12.75">
      <c r="B209" s="8" t="s">
        <v>440</v>
      </c>
      <c r="C209" s="11" t="s">
        <v>1150</v>
      </c>
      <c r="D209" s="4">
        <f aca="true" t="shared" si="14" ref="D209:D272">SUM(E209:N209)</f>
        <v>1</v>
      </c>
      <c r="E209" s="4">
        <v>0</v>
      </c>
      <c r="F209" s="4">
        <v>0</v>
      </c>
      <c r="G209" s="4">
        <v>1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34">
        <v>4630</v>
      </c>
    </row>
    <row r="210" spans="2:15" ht="12.75">
      <c r="B210" s="8" t="s">
        <v>288</v>
      </c>
      <c r="C210" s="11" t="s">
        <v>1150</v>
      </c>
      <c r="D210" s="4">
        <f t="shared" si="14"/>
        <v>1</v>
      </c>
      <c r="E210" s="4">
        <v>0</v>
      </c>
      <c r="F210" s="4">
        <v>0</v>
      </c>
      <c r="G210" s="4">
        <v>0</v>
      </c>
      <c r="H210" s="4">
        <v>1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34">
        <v>5200</v>
      </c>
    </row>
    <row r="211" spans="2:15" ht="25.5">
      <c r="B211" s="8" t="s">
        <v>818</v>
      </c>
      <c r="C211" s="11" t="s">
        <v>1150</v>
      </c>
      <c r="D211" s="4">
        <f t="shared" si="14"/>
        <v>2</v>
      </c>
      <c r="E211" s="4">
        <v>0</v>
      </c>
      <c r="F211" s="4">
        <v>2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34">
        <v>3761.5</v>
      </c>
    </row>
    <row r="212" spans="2:15" ht="25.5">
      <c r="B212" s="8" t="s">
        <v>963</v>
      </c>
      <c r="C212" s="11" t="s">
        <v>1150</v>
      </c>
      <c r="D212" s="4">
        <f t="shared" si="14"/>
        <v>9</v>
      </c>
      <c r="E212" s="4">
        <v>4</v>
      </c>
      <c r="F212" s="4">
        <v>2</v>
      </c>
      <c r="G212" s="4">
        <v>0</v>
      </c>
      <c r="H212" s="4">
        <v>0</v>
      </c>
      <c r="I212" s="4">
        <v>2</v>
      </c>
      <c r="J212" s="4">
        <v>1</v>
      </c>
      <c r="K212" s="4">
        <v>0</v>
      </c>
      <c r="L212" s="4">
        <v>0</v>
      </c>
      <c r="M212" s="4">
        <v>0</v>
      </c>
      <c r="N212" s="4">
        <v>0</v>
      </c>
      <c r="O212" s="34">
        <v>4727.89</v>
      </c>
    </row>
    <row r="213" spans="2:15" ht="12.75">
      <c r="B213" s="8" t="s">
        <v>824</v>
      </c>
      <c r="C213" s="11" t="s">
        <v>1150</v>
      </c>
      <c r="D213" s="4">
        <f t="shared" si="14"/>
        <v>2</v>
      </c>
      <c r="E213" s="4">
        <v>0</v>
      </c>
      <c r="F213" s="4">
        <v>0</v>
      </c>
      <c r="G213" s="4">
        <v>1</v>
      </c>
      <c r="H213" s="4">
        <v>1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34">
        <v>4750</v>
      </c>
    </row>
    <row r="214" spans="2:15" ht="12.75">
      <c r="B214" s="8" t="s">
        <v>988</v>
      </c>
      <c r="C214" s="11" t="s">
        <v>1150</v>
      </c>
      <c r="D214" s="4">
        <f t="shared" si="14"/>
        <v>1</v>
      </c>
      <c r="E214" s="4">
        <v>0</v>
      </c>
      <c r="F214" s="4">
        <v>0</v>
      </c>
      <c r="G214" s="4">
        <v>0</v>
      </c>
      <c r="H214" s="4">
        <v>1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34">
        <v>5290</v>
      </c>
    </row>
    <row r="215" spans="2:15" ht="12.75">
      <c r="B215" s="8" t="s">
        <v>517</v>
      </c>
      <c r="C215" s="11" t="s">
        <v>1150</v>
      </c>
      <c r="D215" s="4">
        <f t="shared" si="14"/>
        <v>8</v>
      </c>
      <c r="E215" s="4">
        <v>5</v>
      </c>
      <c r="F215" s="4">
        <v>0</v>
      </c>
      <c r="G215" s="4">
        <v>2</v>
      </c>
      <c r="H215" s="4">
        <v>1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34">
        <v>4066.5</v>
      </c>
    </row>
    <row r="216" spans="2:15" ht="12.75">
      <c r="B216" s="8" t="s">
        <v>801</v>
      </c>
      <c r="C216" s="11" t="s">
        <v>1150</v>
      </c>
      <c r="D216" s="4">
        <f t="shared" si="14"/>
        <v>3</v>
      </c>
      <c r="E216" s="4">
        <v>0</v>
      </c>
      <c r="F216" s="4">
        <v>3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34">
        <v>3798</v>
      </c>
    </row>
    <row r="217" spans="2:15" ht="12.75">
      <c r="B217" s="8" t="s">
        <v>795</v>
      </c>
      <c r="C217" s="11" t="s">
        <v>1150</v>
      </c>
      <c r="D217" s="4">
        <f t="shared" si="14"/>
        <v>1</v>
      </c>
      <c r="E217" s="4">
        <v>1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34">
        <v>3723</v>
      </c>
    </row>
    <row r="218" spans="2:15" ht="12.75">
      <c r="B218" s="8" t="s">
        <v>667</v>
      </c>
      <c r="C218" s="11" t="s">
        <v>1150</v>
      </c>
      <c r="D218" s="4">
        <f t="shared" si="14"/>
        <v>5</v>
      </c>
      <c r="E218" s="4">
        <v>1</v>
      </c>
      <c r="F218" s="4">
        <v>2</v>
      </c>
      <c r="G218" s="4">
        <v>0</v>
      </c>
      <c r="H218" s="4">
        <v>2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34">
        <v>4372.32</v>
      </c>
    </row>
    <row r="219" spans="2:15" ht="12.75">
      <c r="B219" s="8" t="s">
        <v>611</v>
      </c>
      <c r="C219" s="11" t="s">
        <v>1150</v>
      </c>
      <c r="D219" s="4">
        <f t="shared" si="14"/>
        <v>2</v>
      </c>
      <c r="E219" s="4">
        <v>0</v>
      </c>
      <c r="F219" s="4">
        <v>1</v>
      </c>
      <c r="G219" s="4">
        <v>1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34">
        <v>3865.5</v>
      </c>
    </row>
    <row r="220" spans="2:15" ht="12.75">
      <c r="B220" s="8" t="s">
        <v>702</v>
      </c>
      <c r="C220" s="11" t="s">
        <v>1150</v>
      </c>
      <c r="D220" s="4">
        <f t="shared" si="14"/>
        <v>3</v>
      </c>
      <c r="E220" s="4">
        <v>0</v>
      </c>
      <c r="F220" s="4">
        <v>0</v>
      </c>
      <c r="G220" s="4">
        <v>0</v>
      </c>
      <c r="H220" s="4">
        <v>0</v>
      </c>
      <c r="I220" s="4">
        <v>1</v>
      </c>
      <c r="J220" s="4">
        <v>2</v>
      </c>
      <c r="K220" s="4">
        <v>0</v>
      </c>
      <c r="L220" s="4">
        <v>0</v>
      </c>
      <c r="M220" s="4">
        <v>0</v>
      </c>
      <c r="N220" s="4">
        <v>0</v>
      </c>
      <c r="O220" s="34">
        <v>7133.33</v>
      </c>
    </row>
    <row r="221" spans="2:15" ht="25.5">
      <c r="B221" s="8" t="s">
        <v>793</v>
      </c>
      <c r="C221" s="11" t="s">
        <v>1150</v>
      </c>
      <c r="D221" s="4">
        <f t="shared" si="14"/>
        <v>6</v>
      </c>
      <c r="E221" s="4">
        <v>2</v>
      </c>
      <c r="F221" s="4">
        <v>0</v>
      </c>
      <c r="G221" s="4">
        <v>2</v>
      </c>
      <c r="H221" s="4">
        <v>0</v>
      </c>
      <c r="I221" s="4">
        <v>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34">
        <v>4725.33</v>
      </c>
    </row>
    <row r="222" spans="2:15" ht="12.75">
      <c r="B222" s="8" t="s">
        <v>271</v>
      </c>
      <c r="C222" s="11" t="s">
        <v>428</v>
      </c>
      <c r="D222" s="4">
        <f t="shared" si="14"/>
        <v>1</v>
      </c>
      <c r="E222" s="4">
        <v>0</v>
      </c>
      <c r="F222" s="4">
        <v>0</v>
      </c>
      <c r="G222" s="4">
        <v>0</v>
      </c>
      <c r="H222" s="4">
        <v>0</v>
      </c>
      <c r="I222" s="4">
        <v>1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34">
        <v>6000</v>
      </c>
    </row>
    <row r="223" spans="2:15" ht="12.75">
      <c r="B223" s="8" t="s">
        <v>211</v>
      </c>
      <c r="C223" s="11" t="s">
        <v>428</v>
      </c>
      <c r="D223" s="4">
        <f t="shared" si="14"/>
        <v>1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1</v>
      </c>
      <c r="N223" s="4">
        <v>0</v>
      </c>
      <c r="O223" s="34">
        <v>10000</v>
      </c>
    </row>
    <row r="224" spans="2:15" ht="25.5">
      <c r="B224" s="8" t="s">
        <v>780</v>
      </c>
      <c r="C224" s="11" t="s">
        <v>292</v>
      </c>
      <c r="D224" s="4">
        <f t="shared" si="14"/>
        <v>3</v>
      </c>
      <c r="E224" s="4">
        <v>0</v>
      </c>
      <c r="F224" s="4">
        <v>0</v>
      </c>
      <c r="G224" s="4">
        <v>0</v>
      </c>
      <c r="H224" s="4">
        <v>0</v>
      </c>
      <c r="I224" s="4">
        <v>3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34">
        <v>6021</v>
      </c>
    </row>
    <row r="225" spans="2:15" ht="12.75">
      <c r="B225" s="8" t="s">
        <v>500</v>
      </c>
      <c r="C225" s="11" t="s">
        <v>751</v>
      </c>
      <c r="D225" s="4">
        <f t="shared" si="14"/>
        <v>12</v>
      </c>
      <c r="E225" s="4">
        <v>4</v>
      </c>
      <c r="F225" s="4">
        <v>5</v>
      </c>
      <c r="G225" s="4">
        <v>1</v>
      </c>
      <c r="H225" s="4">
        <v>0</v>
      </c>
      <c r="I225" s="4">
        <v>1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34">
        <v>4327.35</v>
      </c>
    </row>
    <row r="226" spans="2:15" ht="12.75">
      <c r="B226" s="8" t="s">
        <v>1080</v>
      </c>
      <c r="C226" s="11" t="s">
        <v>751</v>
      </c>
      <c r="D226" s="4">
        <f t="shared" si="14"/>
        <v>1</v>
      </c>
      <c r="E226" s="4">
        <v>0</v>
      </c>
      <c r="F226" s="4">
        <v>0</v>
      </c>
      <c r="G226" s="4">
        <v>1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34">
        <v>4512.3</v>
      </c>
    </row>
    <row r="227" spans="2:15" ht="12.75">
      <c r="B227" s="8" t="s">
        <v>307</v>
      </c>
      <c r="C227" s="11" t="s">
        <v>623</v>
      </c>
      <c r="D227" s="4">
        <f t="shared" si="14"/>
        <v>1</v>
      </c>
      <c r="E227" s="4">
        <v>0</v>
      </c>
      <c r="F227" s="4">
        <v>1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34">
        <v>3723</v>
      </c>
    </row>
    <row r="228" spans="2:15" ht="25.5">
      <c r="B228" s="8" t="s">
        <v>226</v>
      </c>
      <c r="C228" s="11" t="s">
        <v>143</v>
      </c>
      <c r="D228" s="4">
        <f t="shared" si="14"/>
        <v>4</v>
      </c>
      <c r="E228" s="4">
        <v>0</v>
      </c>
      <c r="F228" s="4">
        <v>1</v>
      </c>
      <c r="G228" s="4">
        <v>0</v>
      </c>
      <c r="H228" s="4">
        <v>0</v>
      </c>
      <c r="I228" s="4">
        <v>2</v>
      </c>
      <c r="J228" s="4">
        <v>1</v>
      </c>
      <c r="K228" s="4">
        <v>0</v>
      </c>
      <c r="L228" s="4">
        <v>0</v>
      </c>
      <c r="M228" s="4">
        <v>0</v>
      </c>
      <c r="N228" s="4">
        <v>0</v>
      </c>
      <c r="O228" s="34">
        <v>5801.75</v>
      </c>
    </row>
    <row r="229" spans="2:15" ht="12.75">
      <c r="B229" s="8" t="s">
        <v>625</v>
      </c>
      <c r="C229" s="11" t="s">
        <v>143</v>
      </c>
      <c r="D229" s="4">
        <f t="shared" si="14"/>
        <v>1</v>
      </c>
      <c r="E229" s="4">
        <v>0</v>
      </c>
      <c r="F229" s="4">
        <v>0</v>
      </c>
      <c r="G229" s="4">
        <v>0</v>
      </c>
      <c r="H229" s="4">
        <v>1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34">
        <v>5241.47</v>
      </c>
    </row>
    <row r="230" spans="2:15" ht="12.75">
      <c r="B230" s="8" t="s">
        <v>719</v>
      </c>
      <c r="C230" s="11" t="s">
        <v>143</v>
      </c>
      <c r="D230" s="4">
        <f t="shared" si="14"/>
        <v>9</v>
      </c>
      <c r="E230" s="4">
        <v>2</v>
      </c>
      <c r="F230" s="4">
        <v>3</v>
      </c>
      <c r="G230" s="4">
        <v>4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34">
        <v>4150.29</v>
      </c>
    </row>
    <row r="231" spans="2:15" ht="12.75">
      <c r="B231" s="8" t="s">
        <v>310</v>
      </c>
      <c r="C231" s="11" t="s">
        <v>143</v>
      </c>
      <c r="D231" s="4">
        <f t="shared" si="14"/>
        <v>9</v>
      </c>
      <c r="E231" s="4">
        <v>1</v>
      </c>
      <c r="F231" s="4">
        <v>1</v>
      </c>
      <c r="G231" s="4">
        <v>1</v>
      </c>
      <c r="H231" s="4">
        <v>1</v>
      </c>
      <c r="I231" s="4">
        <v>1</v>
      </c>
      <c r="J231" s="4">
        <v>0</v>
      </c>
      <c r="K231" s="4">
        <v>0</v>
      </c>
      <c r="L231" s="4">
        <v>4</v>
      </c>
      <c r="M231" s="4">
        <v>0</v>
      </c>
      <c r="N231" s="4">
        <v>0</v>
      </c>
      <c r="O231" s="34">
        <v>6935</v>
      </c>
    </row>
    <row r="232" spans="2:15" ht="12.75">
      <c r="B232" s="8" t="s">
        <v>443</v>
      </c>
      <c r="C232" s="11" t="s">
        <v>143</v>
      </c>
      <c r="D232" s="4">
        <f t="shared" si="14"/>
        <v>4</v>
      </c>
      <c r="E232" s="4">
        <v>0</v>
      </c>
      <c r="F232" s="4">
        <v>1</v>
      </c>
      <c r="G232" s="4">
        <v>3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34">
        <v>4386.24</v>
      </c>
    </row>
    <row r="233" spans="2:15" ht="12.75">
      <c r="B233" s="8" t="s">
        <v>935</v>
      </c>
      <c r="C233" s="11" t="s">
        <v>143</v>
      </c>
      <c r="D233" s="4">
        <f t="shared" si="14"/>
        <v>2</v>
      </c>
      <c r="E233" s="4">
        <v>0</v>
      </c>
      <c r="F233" s="4">
        <v>0</v>
      </c>
      <c r="G233" s="4">
        <v>1</v>
      </c>
      <c r="H233" s="4">
        <v>1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34">
        <v>4989.82</v>
      </c>
    </row>
    <row r="234" spans="2:15" ht="12.75">
      <c r="B234" s="8" t="s">
        <v>412</v>
      </c>
      <c r="C234" s="11" t="s">
        <v>154</v>
      </c>
      <c r="D234" s="4">
        <f t="shared" si="14"/>
        <v>1</v>
      </c>
      <c r="E234" s="4">
        <v>0</v>
      </c>
      <c r="F234" s="4">
        <v>0</v>
      </c>
      <c r="G234" s="4">
        <v>0</v>
      </c>
      <c r="H234" s="4">
        <v>0</v>
      </c>
      <c r="I234" s="4">
        <v>1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34">
        <v>6000</v>
      </c>
    </row>
    <row r="235" spans="2:15" ht="25.5">
      <c r="B235" s="8" t="s">
        <v>704</v>
      </c>
      <c r="C235" s="11" t="s">
        <v>154</v>
      </c>
      <c r="D235" s="4">
        <f t="shared" si="14"/>
        <v>1</v>
      </c>
      <c r="E235" s="4">
        <v>0</v>
      </c>
      <c r="F235" s="4">
        <v>1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34">
        <v>3800</v>
      </c>
    </row>
    <row r="236" spans="2:15" ht="25.5">
      <c r="B236" s="8" t="s">
        <v>131</v>
      </c>
      <c r="C236" s="11" t="s">
        <v>316</v>
      </c>
      <c r="D236" s="4">
        <f t="shared" si="14"/>
        <v>44</v>
      </c>
      <c r="E236" s="4">
        <v>5</v>
      </c>
      <c r="F236" s="4">
        <v>1</v>
      </c>
      <c r="G236" s="4">
        <v>8</v>
      </c>
      <c r="H236" s="4">
        <v>17</v>
      </c>
      <c r="I236" s="4">
        <v>9</v>
      </c>
      <c r="J236" s="4">
        <v>3</v>
      </c>
      <c r="K236" s="4">
        <v>1</v>
      </c>
      <c r="L236" s="4">
        <v>0</v>
      </c>
      <c r="M236" s="4">
        <v>0</v>
      </c>
      <c r="N236" s="4">
        <v>0</v>
      </c>
      <c r="O236" s="34">
        <v>5301.67</v>
      </c>
    </row>
    <row r="237" spans="2:15" ht="38.25">
      <c r="B237" s="8" t="s">
        <v>806</v>
      </c>
      <c r="C237" s="11" t="s">
        <v>316</v>
      </c>
      <c r="D237" s="4">
        <f t="shared" si="14"/>
        <v>5</v>
      </c>
      <c r="E237" s="4">
        <v>0</v>
      </c>
      <c r="F237" s="4">
        <v>0</v>
      </c>
      <c r="G237" s="4">
        <v>3</v>
      </c>
      <c r="H237" s="4">
        <v>1</v>
      </c>
      <c r="I237" s="4">
        <v>0</v>
      </c>
      <c r="J237" s="4">
        <v>1</v>
      </c>
      <c r="K237" s="4">
        <v>0</v>
      </c>
      <c r="L237" s="4">
        <v>0</v>
      </c>
      <c r="M237" s="4">
        <v>0</v>
      </c>
      <c r="N237" s="4">
        <v>0</v>
      </c>
      <c r="O237" s="34">
        <v>5076</v>
      </c>
    </row>
    <row r="238" spans="2:15" ht="25.5">
      <c r="B238" s="8" t="s">
        <v>131</v>
      </c>
      <c r="C238" s="11" t="s">
        <v>268</v>
      </c>
      <c r="D238" s="4">
        <f t="shared" si="14"/>
        <v>41</v>
      </c>
      <c r="E238" s="4">
        <v>1</v>
      </c>
      <c r="F238" s="4">
        <v>0</v>
      </c>
      <c r="G238" s="4">
        <v>3</v>
      </c>
      <c r="H238" s="4">
        <v>1</v>
      </c>
      <c r="I238" s="4">
        <v>12</v>
      </c>
      <c r="J238" s="4">
        <v>3</v>
      </c>
      <c r="K238" s="4">
        <v>0</v>
      </c>
      <c r="L238" s="4">
        <v>0</v>
      </c>
      <c r="M238" s="4">
        <v>1</v>
      </c>
      <c r="N238" s="4">
        <v>20</v>
      </c>
      <c r="O238" s="34">
        <v>56935</v>
      </c>
    </row>
    <row r="239" spans="2:15" ht="25.5">
      <c r="B239" s="8" t="s">
        <v>60</v>
      </c>
      <c r="C239" s="11" t="s">
        <v>745</v>
      </c>
      <c r="D239" s="4">
        <f t="shared" si="14"/>
        <v>33</v>
      </c>
      <c r="E239" s="4">
        <v>0</v>
      </c>
      <c r="F239" s="4">
        <v>0</v>
      </c>
      <c r="G239" s="4">
        <v>5</v>
      </c>
      <c r="H239" s="4">
        <v>20</v>
      </c>
      <c r="I239" s="4">
        <v>8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34">
        <v>5620.97</v>
      </c>
    </row>
    <row r="240" spans="2:15" ht="12.75">
      <c r="B240" s="8" t="s">
        <v>87</v>
      </c>
      <c r="C240" s="11" t="s">
        <v>460</v>
      </c>
      <c r="D240" s="4">
        <f t="shared" si="14"/>
        <v>11</v>
      </c>
      <c r="E240" s="4">
        <v>3</v>
      </c>
      <c r="F240" s="4">
        <v>0</v>
      </c>
      <c r="G240" s="4">
        <v>4</v>
      </c>
      <c r="H240" s="4">
        <v>2</v>
      </c>
      <c r="I240" s="4">
        <v>2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34">
        <v>4614.57</v>
      </c>
    </row>
    <row r="241" spans="2:15" ht="12.75">
      <c r="B241" s="8" t="s">
        <v>744</v>
      </c>
      <c r="C241" s="11" t="s">
        <v>460</v>
      </c>
      <c r="D241" s="4">
        <f t="shared" si="14"/>
        <v>11</v>
      </c>
      <c r="E241" s="4">
        <v>0</v>
      </c>
      <c r="F241" s="4">
        <v>0</v>
      </c>
      <c r="G241" s="4">
        <v>3</v>
      </c>
      <c r="H241" s="4">
        <v>3</v>
      </c>
      <c r="I241" s="4">
        <v>4</v>
      </c>
      <c r="J241" s="4">
        <v>1</v>
      </c>
      <c r="K241" s="4">
        <v>0</v>
      </c>
      <c r="L241" s="4">
        <v>0</v>
      </c>
      <c r="M241" s="4">
        <v>0</v>
      </c>
      <c r="N241" s="4">
        <v>0</v>
      </c>
      <c r="O241" s="34">
        <v>5797.27</v>
      </c>
    </row>
    <row r="242" spans="2:15" ht="12.75">
      <c r="B242" s="8" t="s">
        <v>1117</v>
      </c>
      <c r="C242" s="11" t="s">
        <v>460</v>
      </c>
      <c r="D242" s="4">
        <f t="shared" si="14"/>
        <v>1</v>
      </c>
      <c r="E242" s="4">
        <v>0</v>
      </c>
      <c r="F242" s="4">
        <v>0</v>
      </c>
      <c r="G242" s="4">
        <v>1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34">
        <v>4500</v>
      </c>
    </row>
    <row r="243" spans="2:15" ht="12.75">
      <c r="B243" s="8" t="s">
        <v>497</v>
      </c>
      <c r="C243" s="11" t="s">
        <v>460</v>
      </c>
      <c r="D243" s="4">
        <f t="shared" si="14"/>
        <v>1</v>
      </c>
      <c r="E243" s="4">
        <v>1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34">
        <v>3723</v>
      </c>
    </row>
    <row r="244" spans="2:15" ht="12.75">
      <c r="B244" s="8" t="s">
        <v>162</v>
      </c>
      <c r="C244" s="11" t="s">
        <v>1101</v>
      </c>
      <c r="D244" s="4">
        <f t="shared" si="14"/>
        <v>1</v>
      </c>
      <c r="E244" s="4">
        <v>0</v>
      </c>
      <c r="F244" s="4">
        <v>0</v>
      </c>
      <c r="G244" s="4">
        <v>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34">
        <v>4264</v>
      </c>
    </row>
    <row r="245" spans="2:15" ht="12.75">
      <c r="B245" s="8" t="s">
        <v>791</v>
      </c>
      <c r="C245" s="11" t="s">
        <v>1101</v>
      </c>
      <c r="D245" s="4">
        <f t="shared" si="14"/>
        <v>6</v>
      </c>
      <c r="E245" s="4">
        <v>0</v>
      </c>
      <c r="F245" s="4">
        <v>0</v>
      </c>
      <c r="G245" s="4">
        <v>5</v>
      </c>
      <c r="H245" s="4">
        <v>1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34">
        <v>4537</v>
      </c>
    </row>
    <row r="246" spans="2:15" ht="12.75">
      <c r="B246" s="8" t="s">
        <v>430</v>
      </c>
      <c r="C246" s="11" t="s">
        <v>1101</v>
      </c>
      <c r="D246" s="4">
        <f t="shared" si="14"/>
        <v>9</v>
      </c>
      <c r="E246" s="4">
        <v>0</v>
      </c>
      <c r="F246" s="4">
        <v>1</v>
      </c>
      <c r="G246" s="4">
        <v>2</v>
      </c>
      <c r="H246" s="4">
        <v>5</v>
      </c>
      <c r="I246" s="4">
        <v>1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34">
        <v>5012.2</v>
      </c>
    </row>
    <row r="247" spans="2:15" ht="12.75">
      <c r="B247" s="8" t="s">
        <v>269</v>
      </c>
      <c r="C247" s="11" t="s">
        <v>98</v>
      </c>
      <c r="D247" s="4">
        <f t="shared" si="14"/>
        <v>7</v>
      </c>
      <c r="E247" s="4">
        <v>1</v>
      </c>
      <c r="F247" s="4">
        <v>0</v>
      </c>
      <c r="G247" s="4">
        <v>2</v>
      </c>
      <c r="H247" s="4">
        <v>1</v>
      </c>
      <c r="I247" s="4">
        <v>2</v>
      </c>
      <c r="J247" s="4">
        <v>1</v>
      </c>
      <c r="K247" s="4">
        <v>0</v>
      </c>
      <c r="L247" s="4">
        <v>0</v>
      </c>
      <c r="M247" s="4">
        <v>0</v>
      </c>
      <c r="N247" s="4">
        <v>0</v>
      </c>
      <c r="O247" s="34">
        <v>5308.57</v>
      </c>
    </row>
    <row r="248" spans="2:15" ht="12.75">
      <c r="B248" s="8" t="s">
        <v>177</v>
      </c>
      <c r="C248" s="11" t="s">
        <v>203</v>
      </c>
      <c r="D248" s="4">
        <f t="shared" si="14"/>
        <v>4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1</v>
      </c>
      <c r="L248" s="4">
        <v>1</v>
      </c>
      <c r="M248" s="4">
        <v>1</v>
      </c>
      <c r="N248" s="4">
        <v>0</v>
      </c>
      <c r="O248" s="34">
        <v>8542.19</v>
      </c>
    </row>
    <row r="249" spans="2:15" ht="25.5">
      <c r="B249" s="8" t="s">
        <v>474</v>
      </c>
      <c r="C249" s="11" t="s">
        <v>203</v>
      </c>
      <c r="D249" s="4">
        <f t="shared" si="14"/>
        <v>4</v>
      </c>
      <c r="E249" s="4">
        <v>4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34">
        <v>3723</v>
      </c>
    </row>
    <row r="250" spans="2:15" ht="38.25">
      <c r="B250" s="8" t="s">
        <v>947</v>
      </c>
      <c r="C250" s="11" t="s">
        <v>756</v>
      </c>
      <c r="D250" s="4">
        <f t="shared" si="14"/>
        <v>1</v>
      </c>
      <c r="E250" s="4">
        <v>0</v>
      </c>
      <c r="F250" s="4">
        <v>0</v>
      </c>
      <c r="G250" s="4">
        <v>0</v>
      </c>
      <c r="H250" s="4">
        <v>1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34">
        <v>5255</v>
      </c>
    </row>
    <row r="251" spans="2:15" ht="12.75">
      <c r="B251" s="8" t="s">
        <v>274</v>
      </c>
      <c r="C251" s="11" t="s">
        <v>68</v>
      </c>
      <c r="D251" s="4">
        <f t="shared" si="14"/>
        <v>1</v>
      </c>
      <c r="E251" s="4">
        <v>0</v>
      </c>
      <c r="F251" s="4">
        <v>0</v>
      </c>
      <c r="G251" s="4">
        <v>0</v>
      </c>
      <c r="H251" s="4">
        <v>0</v>
      </c>
      <c r="I251" s="4">
        <v>1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34">
        <v>6000</v>
      </c>
    </row>
    <row r="252" spans="2:15" ht="25.5">
      <c r="B252" s="8" t="s">
        <v>37</v>
      </c>
      <c r="C252" s="11" t="s">
        <v>68</v>
      </c>
      <c r="D252" s="4">
        <f t="shared" si="14"/>
        <v>1</v>
      </c>
      <c r="E252" s="4">
        <v>0</v>
      </c>
      <c r="F252" s="4">
        <v>0</v>
      </c>
      <c r="G252" s="4">
        <v>0</v>
      </c>
      <c r="H252" s="4">
        <v>1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34">
        <v>5020</v>
      </c>
    </row>
    <row r="253" spans="2:15" ht="12.75">
      <c r="B253" s="8" t="s">
        <v>1077</v>
      </c>
      <c r="C253" s="11" t="s">
        <v>68</v>
      </c>
      <c r="D253" s="4">
        <f t="shared" si="14"/>
        <v>2</v>
      </c>
      <c r="E253" s="4">
        <v>1</v>
      </c>
      <c r="F253" s="4">
        <v>1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34">
        <v>3761.5</v>
      </c>
    </row>
    <row r="254" spans="2:15" ht="25.5">
      <c r="B254" s="8" t="s">
        <v>682</v>
      </c>
      <c r="C254" s="11" t="s">
        <v>68</v>
      </c>
      <c r="D254" s="4">
        <f t="shared" si="14"/>
        <v>2</v>
      </c>
      <c r="E254" s="4">
        <v>2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34">
        <v>3723</v>
      </c>
    </row>
    <row r="255" spans="2:15" ht="12.75">
      <c r="B255" s="8" t="s">
        <v>327</v>
      </c>
      <c r="C255" s="11" t="s">
        <v>68</v>
      </c>
      <c r="D255" s="4">
        <f t="shared" si="14"/>
        <v>1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1</v>
      </c>
      <c r="K255" s="4">
        <v>0</v>
      </c>
      <c r="L255" s="4">
        <v>0</v>
      </c>
      <c r="M255" s="4">
        <v>0</v>
      </c>
      <c r="N255" s="4">
        <v>0</v>
      </c>
      <c r="O255" s="34">
        <v>7000</v>
      </c>
    </row>
    <row r="256" spans="2:15" ht="25.5">
      <c r="B256" s="8" t="s">
        <v>912</v>
      </c>
      <c r="C256" s="11" t="s">
        <v>349</v>
      </c>
      <c r="D256" s="4">
        <f t="shared" si="14"/>
        <v>1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1</v>
      </c>
      <c r="N256" s="4">
        <v>0</v>
      </c>
      <c r="O256" s="34">
        <v>10000</v>
      </c>
    </row>
    <row r="257" spans="2:15" ht="38.25">
      <c r="B257" s="8" t="s">
        <v>481</v>
      </c>
      <c r="C257" s="11" t="s">
        <v>349</v>
      </c>
      <c r="D257" s="4">
        <f t="shared" si="14"/>
        <v>1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1</v>
      </c>
      <c r="O257" s="34">
        <v>20000</v>
      </c>
    </row>
    <row r="258" spans="2:15" ht="38.25">
      <c r="B258" s="8" t="s">
        <v>855</v>
      </c>
      <c r="C258" s="11" t="s">
        <v>349</v>
      </c>
      <c r="D258" s="4">
        <f t="shared" si="14"/>
        <v>1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1</v>
      </c>
      <c r="N258" s="4">
        <v>0</v>
      </c>
      <c r="O258" s="34">
        <v>12000</v>
      </c>
    </row>
    <row r="259" spans="2:15" ht="25.5">
      <c r="B259" s="8" t="s">
        <v>496</v>
      </c>
      <c r="C259" s="11" t="s">
        <v>349</v>
      </c>
      <c r="D259" s="4">
        <f t="shared" si="14"/>
        <v>1</v>
      </c>
      <c r="E259" s="4">
        <v>0</v>
      </c>
      <c r="F259" s="4">
        <v>0</v>
      </c>
      <c r="G259" s="4">
        <v>1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34">
        <v>4320</v>
      </c>
    </row>
    <row r="260" spans="2:15" ht="12.75">
      <c r="B260" s="8" t="s">
        <v>1173</v>
      </c>
      <c r="C260" s="11" t="s">
        <v>349</v>
      </c>
      <c r="D260" s="4">
        <f t="shared" si="14"/>
        <v>3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3</v>
      </c>
      <c r="N260" s="4">
        <v>0</v>
      </c>
      <c r="O260" s="34">
        <v>10000</v>
      </c>
    </row>
    <row r="261" spans="2:15" ht="12.75">
      <c r="B261" s="8" t="s">
        <v>1015</v>
      </c>
      <c r="C261" s="11" t="s">
        <v>349</v>
      </c>
      <c r="D261" s="4">
        <f t="shared" si="14"/>
        <v>9</v>
      </c>
      <c r="E261" s="4">
        <v>2</v>
      </c>
      <c r="F261" s="4">
        <v>0</v>
      </c>
      <c r="G261" s="4">
        <v>0</v>
      </c>
      <c r="H261" s="4">
        <v>1</v>
      </c>
      <c r="I261" s="4">
        <v>1</v>
      </c>
      <c r="J261" s="4">
        <v>5</v>
      </c>
      <c r="K261" s="4">
        <v>0</v>
      </c>
      <c r="L261" s="4">
        <v>0</v>
      </c>
      <c r="M261" s="4">
        <v>0</v>
      </c>
      <c r="N261" s="4">
        <v>0</v>
      </c>
      <c r="O261" s="34">
        <v>6094</v>
      </c>
    </row>
    <row r="262" spans="2:15" ht="38.25">
      <c r="B262" s="8" t="s">
        <v>964</v>
      </c>
      <c r="C262" s="11" t="s">
        <v>349</v>
      </c>
      <c r="D262" s="4">
        <f t="shared" si="14"/>
        <v>4</v>
      </c>
      <c r="E262" s="4">
        <v>1</v>
      </c>
      <c r="F262" s="4">
        <v>0</v>
      </c>
      <c r="G262" s="4">
        <v>1</v>
      </c>
      <c r="H262" s="4">
        <v>1</v>
      </c>
      <c r="I262" s="4">
        <v>0</v>
      </c>
      <c r="J262" s="4">
        <v>0</v>
      </c>
      <c r="K262" s="4">
        <v>0</v>
      </c>
      <c r="L262" s="4">
        <v>0</v>
      </c>
      <c r="M262" s="4">
        <v>1</v>
      </c>
      <c r="N262" s="4">
        <v>0</v>
      </c>
      <c r="O262" s="34">
        <v>5880.75</v>
      </c>
    </row>
    <row r="263" spans="2:15" ht="12.75">
      <c r="B263" s="8" t="s">
        <v>250</v>
      </c>
      <c r="C263" s="11" t="s">
        <v>251</v>
      </c>
      <c r="D263" s="4">
        <f t="shared" si="14"/>
        <v>4</v>
      </c>
      <c r="E263" s="4">
        <v>0</v>
      </c>
      <c r="F263" s="4">
        <v>1</v>
      </c>
      <c r="G263" s="4">
        <v>2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1</v>
      </c>
      <c r="N263" s="4">
        <v>0</v>
      </c>
      <c r="O263" s="34">
        <v>5600.25</v>
      </c>
    </row>
    <row r="264" spans="2:15" ht="12.75">
      <c r="B264" s="8" t="s">
        <v>891</v>
      </c>
      <c r="C264" s="11" t="s">
        <v>251</v>
      </c>
      <c r="D264" s="4">
        <f t="shared" si="14"/>
        <v>1</v>
      </c>
      <c r="E264" s="4">
        <v>0</v>
      </c>
      <c r="F264" s="4">
        <v>0</v>
      </c>
      <c r="G264" s="4">
        <v>1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34">
        <v>4561</v>
      </c>
    </row>
    <row r="265" spans="2:15" ht="12.75">
      <c r="B265" s="8" t="s">
        <v>715</v>
      </c>
      <c r="C265" s="11" t="s">
        <v>911</v>
      </c>
      <c r="D265" s="4">
        <f t="shared" si="14"/>
        <v>5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5</v>
      </c>
      <c r="L265" s="4">
        <v>0</v>
      </c>
      <c r="M265" s="4">
        <v>0</v>
      </c>
      <c r="N265" s="4">
        <v>0</v>
      </c>
      <c r="O265" s="34">
        <v>8500</v>
      </c>
    </row>
    <row r="266" spans="2:15" ht="12.75">
      <c r="B266" s="8" t="s">
        <v>174</v>
      </c>
      <c r="C266" s="11" t="s">
        <v>911</v>
      </c>
      <c r="D266" s="4">
        <f t="shared" si="14"/>
        <v>15</v>
      </c>
      <c r="E266" s="4">
        <v>3</v>
      </c>
      <c r="F266" s="4">
        <v>1</v>
      </c>
      <c r="G266" s="4">
        <v>1</v>
      </c>
      <c r="H266" s="4">
        <v>0</v>
      </c>
      <c r="I266" s="4">
        <v>1</v>
      </c>
      <c r="J266" s="4">
        <v>7</v>
      </c>
      <c r="K266" s="4">
        <v>1</v>
      </c>
      <c r="L266" s="4">
        <v>0</v>
      </c>
      <c r="M266" s="4">
        <v>0</v>
      </c>
      <c r="N266" s="4">
        <v>1</v>
      </c>
      <c r="O266" s="34">
        <v>6699.4</v>
      </c>
    </row>
    <row r="267" spans="2:15" ht="12.75">
      <c r="B267" s="8" t="s">
        <v>868</v>
      </c>
      <c r="C267" s="11" t="s">
        <v>911</v>
      </c>
      <c r="D267" s="4">
        <f t="shared" si="14"/>
        <v>1</v>
      </c>
      <c r="E267" s="4">
        <v>0</v>
      </c>
      <c r="F267" s="4">
        <v>1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34">
        <v>3900</v>
      </c>
    </row>
    <row r="268" spans="2:15" ht="25.5">
      <c r="B268" s="8" t="s">
        <v>137</v>
      </c>
      <c r="C268" s="11" t="s">
        <v>461</v>
      </c>
      <c r="D268" s="4">
        <f t="shared" si="14"/>
        <v>10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10</v>
      </c>
      <c r="L268" s="4">
        <v>0</v>
      </c>
      <c r="M268" s="4">
        <v>0</v>
      </c>
      <c r="N268" s="4">
        <v>0</v>
      </c>
      <c r="O268" s="34">
        <v>8250</v>
      </c>
    </row>
    <row r="269" spans="2:15" ht="12.75">
      <c r="B269" s="8" t="s">
        <v>172</v>
      </c>
      <c r="C269" s="11" t="s">
        <v>956</v>
      </c>
      <c r="D269" s="4">
        <f t="shared" si="14"/>
        <v>5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4</v>
      </c>
      <c r="K269" s="4">
        <v>1</v>
      </c>
      <c r="L269" s="4">
        <v>0</v>
      </c>
      <c r="M269" s="4">
        <v>0</v>
      </c>
      <c r="N269" s="4">
        <v>0</v>
      </c>
      <c r="O269" s="34">
        <v>7876</v>
      </c>
    </row>
    <row r="270" spans="2:15" ht="12.75">
      <c r="B270" s="8" t="s">
        <v>519</v>
      </c>
      <c r="C270" s="11" t="s">
        <v>956</v>
      </c>
      <c r="D270" s="4">
        <f t="shared" si="14"/>
        <v>3</v>
      </c>
      <c r="E270" s="4">
        <v>0</v>
      </c>
      <c r="F270" s="4">
        <v>0</v>
      </c>
      <c r="G270" s="4">
        <v>0</v>
      </c>
      <c r="H270" s="4">
        <v>2</v>
      </c>
      <c r="I270" s="4">
        <v>0</v>
      </c>
      <c r="J270" s="4">
        <v>1</v>
      </c>
      <c r="K270" s="4">
        <v>0</v>
      </c>
      <c r="L270" s="4">
        <v>0</v>
      </c>
      <c r="M270" s="4">
        <v>0</v>
      </c>
      <c r="N270" s="4">
        <v>0</v>
      </c>
      <c r="O270" s="34">
        <v>6000</v>
      </c>
    </row>
    <row r="271" spans="2:15" ht="12.75">
      <c r="B271" s="8" t="s">
        <v>273</v>
      </c>
      <c r="C271" s="11" t="s">
        <v>956</v>
      </c>
      <c r="D271" s="4">
        <f t="shared" si="14"/>
        <v>23</v>
      </c>
      <c r="E271" s="4">
        <v>5</v>
      </c>
      <c r="F271" s="4">
        <v>0</v>
      </c>
      <c r="G271" s="4">
        <v>1</v>
      </c>
      <c r="H271" s="4">
        <v>5</v>
      </c>
      <c r="I271" s="4">
        <v>5</v>
      </c>
      <c r="J271" s="4">
        <v>1</v>
      </c>
      <c r="K271" s="4">
        <v>1</v>
      </c>
      <c r="L271" s="4">
        <v>4</v>
      </c>
      <c r="M271" s="4">
        <v>1</v>
      </c>
      <c r="N271" s="4">
        <v>0</v>
      </c>
      <c r="O271" s="34">
        <v>6490.78</v>
      </c>
    </row>
    <row r="272" spans="2:15" ht="12.75">
      <c r="B272" s="8" t="s">
        <v>906</v>
      </c>
      <c r="C272" s="11" t="s">
        <v>446</v>
      </c>
      <c r="D272" s="4">
        <f t="shared" si="14"/>
        <v>2</v>
      </c>
      <c r="E272" s="4">
        <v>2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34">
        <v>3723</v>
      </c>
    </row>
    <row r="273" spans="2:15" ht="38.25">
      <c r="B273" s="8" t="s">
        <v>884</v>
      </c>
      <c r="C273" s="11" t="s">
        <v>1000</v>
      </c>
      <c r="D273" s="4">
        <f aca="true" t="shared" si="15" ref="D273:D336">SUM(E273:N273)</f>
        <v>1</v>
      </c>
      <c r="E273" s="4">
        <v>0</v>
      </c>
      <c r="F273" s="4">
        <v>0</v>
      </c>
      <c r="G273" s="4">
        <v>1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34">
        <v>4900</v>
      </c>
    </row>
    <row r="274" spans="2:15" ht="12.75">
      <c r="B274" s="8" t="s">
        <v>41</v>
      </c>
      <c r="C274" s="11" t="s">
        <v>305</v>
      </c>
      <c r="D274" s="4">
        <f t="shared" si="15"/>
        <v>8</v>
      </c>
      <c r="E274" s="4">
        <v>4</v>
      </c>
      <c r="F274" s="4">
        <v>0</v>
      </c>
      <c r="G274" s="4">
        <v>1</v>
      </c>
      <c r="H274" s="4">
        <v>3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34">
        <v>3920.25</v>
      </c>
    </row>
    <row r="275" spans="2:15" ht="12.75">
      <c r="B275" s="8" t="s">
        <v>345</v>
      </c>
      <c r="C275" s="11" t="s">
        <v>305</v>
      </c>
      <c r="D275" s="4">
        <f t="shared" si="15"/>
        <v>10</v>
      </c>
      <c r="E275" s="4">
        <v>3</v>
      </c>
      <c r="F275" s="4">
        <v>0</v>
      </c>
      <c r="G275" s="4">
        <v>3</v>
      </c>
      <c r="H275" s="4">
        <v>4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34">
        <v>4577.55</v>
      </c>
    </row>
    <row r="276" spans="2:15" ht="25.5">
      <c r="B276" s="8" t="s">
        <v>661</v>
      </c>
      <c r="C276" s="11" t="s">
        <v>765</v>
      </c>
      <c r="D276" s="4">
        <f t="shared" si="15"/>
        <v>3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1</v>
      </c>
      <c r="M276" s="4">
        <v>2</v>
      </c>
      <c r="N276" s="4">
        <v>0</v>
      </c>
      <c r="O276" s="34">
        <v>12339.67</v>
      </c>
    </row>
    <row r="277" spans="2:15" ht="12.75">
      <c r="B277" s="8" t="s">
        <v>93</v>
      </c>
      <c r="C277" s="11" t="s">
        <v>1163</v>
      </c>
      <c r="D277" s="4">
        <f t="shared" si="15"/>
        <v>39</v>
      </c>
      <c r="E277" s="4">
        <v>7</v>
      </c>
      <c r="F277" s="4">
        <v>2</v>
      </c>
      <c r="G277" s="4">
        <v>10</v>
      </c>
      <c r="H277" s="4">
        <v>6</v>
      </c>
      <c r="I277" s="4">
        <v>4</v>
      </c>
      <c r="J277" s="4">
        <v>5</v>
      </c>
      <c r="K277" s="4">
        <v>2</v>
      </c>
      <c r="L277" s="4">
        <v>2</v>
      </c>
      <c r="M277" s="4">
        <v>1</v>
      </c>
      <c r="N277" s="4">
        <v>0</v>
      </c>
      <c r="O277" s="34">
        <v>5688.62</v>
      </c>
    </row>
    <row r="278" spans="2:15" ht="38.25">
      <c r="B278" s="8" t="s">
        <v>724</v>
      </c>
      <c r="C278" s="11" t="s">
        <v>1163</v>
      </c>
      <c r="D278" s="4">
        <f t="shared" si="15"/>
        <v>2</v>
      </c>
      <c r="E278" s="4">
        <v>1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1</v>
      </c>
      <c r="L278" s="4">
        <v>0</v>
      </c>
      <c r="M278" s="4">
        <v>0</v>
      </c>
      <c r="N278" s="4">
        <v>0</v>
      </c>
      <c r="O278" s="34">
        <v>6111.5</v>
      </c>
    </row>
    <row r="279" spans="2:15" ht="12.75">
      <c r="B279" s="8" t="s">
        <v>1126</v>
      </c>
      <c r="C279" s="11" t="s">
        <v>1163</v>
      </c>
      <c r="D279" s="4">
        <f t="shared" si="15"/>
        <v>1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1</v>
      </c>
      <c r="K279" s="4">
        <v>0</v>
      </c>
      <c r="L279" s="4">
        <v>0</v>
      </c>
      <c r="M279" s="4">
        <v>0</v>
      </c>
      <c r="N279" s="4">
        <v>0</v>
      </c>
      <c r="O279" s="34">
        <v>7500</v>
      </c>
    </row>
    <row r="280" spans="2:15" ht="25.5">
      <c r="B280" s="8" t="s">
        <v>1037</v>
      </c>
      <c r="C280" s="11" t="s">
        <v>1163</v>
      </c>
      <c r="D280" s="4">
        <f t="shared" si="15"/>
        <v>1</v>
      </c>
      <c r="E280" s="4">
        <v>0</v>
      </c>
      <c r="F280" s="4">
        <v>0</v>
      </c>
      <c r="G280" s="4">
        <v>1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34">
        <v>4070</v>
      </c>
    </row>
    <row r="281" spans="2:15" ht="12.75">
      <c r="B281" s="8" t="s">
        <v>697</v>
      </c>
      <c r="C281" s="11" t="s">
        <v>194</v>
      </c>
      <c r="D281" s="4">
        <f t="shared" si="15"/>
        <v>2</v>
      </c>
      <c r="E281" s="4">
        <v>1</v>
      </c>
      <c r="F281" s="4">
        <v>0</v>
      </c>
      <c r="G281" s="4">
        <v>1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34">
        <v>4261.5</v>
      </c>
    </row>
    <row r="282" spans="2:15" ht="12.75">
      <c r="B282" s="8" t="s">
        <v>1139</v>
      </c>
      <c r="C282" s="11" t="s">
        <v>194</v>
      </c>
      <c r="D282" s="4">
        <f t="shared" si="15"/>
        <v>1</v>
      </c>
      <c r="E282" s="4">
        <v>0</v>
      </c>
      <c r="F282" s="4">
        <v>0</v>
      </c>
      <c r="G282" s="4">
        <v>0</v>
      </c>
      <c r="H282" s="4">
        <v>1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34">
        <v>5072</v>
      </c>
    </row>
    <row r="283" spans="2:15" ht="12.75">
      <c r="B283" s="8" t="s">
        <v>222</v>
      </c>
      <c r="C283" s="11" t="s">
        <v>634</v>
      </c>
      <c r="D283" s="4">
        <f t="shared" si="15"/>
        <v>4</v>
      </c>
      <c r="E283" s="4">
        <v>1</v>
      </c>
      <c r="F283" s="4">
        <v>0</v>
      </c>
      <c r="G283" s="4">
        <v>0</v>
      </c>
      <c r="H283" s="4">
        <v>2</v>
      </c>
      <c r="I283" s="4">
        <v>0</v>
      </c>
      <c r="J283" s="4">
        <v>1</v>
      </c>
      <c r="K283" s="4">
        <v>0</v>
      </c>
      <c r="L283" s="4">
        <v>0</v>
      </c>
      <c r="M283" s="4">
        <v>0</v>
      </c>
      <c r="N283" s="4">
        <v>0</v>
      </c>
      <c r="O283" s="34">
        <v>5330.75</v>
      </c>
    </row>
    <row r="284" spans="2:15" ht="12.75">
      <c r="B284" s="8" t="s">
        <v>22</v>
      </c>
      <c r="C284" s="11" t="s">
        <v>634</v>
      </c>
      <c r="D284" s="4">
        <f t="shared" si="15"/>
        <v>6</v>
      </c>
      <c r="E284" s="4">
        <v>1</v>
      </c>
      <c r="F284" s="4">
        <v>1</v>
      </c>
      <c r="G284" s="4">
        <v>1</v>
      </c>
      <c r="H284" s="4">
        <v>3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34">
        <v>4558.69</v>
      </c>
    </row>
    <row r="285" spans="2:15" ht="25.5">
      <c r="B285" s="8" t="s">
        <v>63</v>
      </c>
      <c r="C285" s="11" t="s">
        <v>520</v>
      </c>
      <c r="D285" s="4">
        <f t="shared" si="15"/>
        <v>11</v>
      </c>
      <c r="E285" s="4">
        <v>3</v>
      </c>
      <c r="F285" s="4">
        <v>0</v>
      </c>
      <c r="G285" s="4">
        <v>1</v>
      </c>
      <c r="H285" s="4">
        <v>7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34">
        <v>4639.98</v>
      </c>
    </row>
    <row r="286" spans="2:15" ht="12.75">
      <c r="B286" s="8" t="s">
        <v>377</v>
      </c>
      <c r="C286" s="11" t="s">
        <v>520</v>
      </c>
      <c r="D286" s="4">
        <f t="shared" si="15"/>
        <v>5</v>
      </c>
      <c r="E286" s="4">
        <v>1</v>
      </c>
      <c r="F286" s="4">
        <v>2</v>
      </c>
      <c r="G286" s="4">
        <v>0</v>
      </c>
      <c r="H286" s="4">
        <v>1</v>
      </c>
      <c r="I286" s="4">
        <v>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34">
        <v>4513.75</v>
      </c>
    </row>
    <row r="287" spans="2:15" ht="12.75">
      <c r="B287" s="8" t="s">
        <v>115</v>
      </c>
      <c r="C287" s="11" t="s">
        <v>681</v>
      </c>
      <c r="D287" s="4">
        <f t="shared" si="15"/>
        <v>2</v>
      </c>
      <c r="E287" s="4">
        <v>0</v>
      </c>
      <c r="F287" s="4">
        <v>0</v>
      </c>
      <c r="G287" s="4">
        <v>0</v>
      </c>
      <c r="H287" s="4">
        <v>2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34">
        <v>5000</v>
      </c>
    </row>
    <row r="288" spans="2:15" ht="12.75">
      <c r="B288" s="8" t="s">
        <v>161</v>
      </c>
      <c r="C288" s="11" t="s">
        <v>681</v>
      </c>
      <c r="D288" s="4">
        <f t="shared" si="15"/>
        <v>1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1</v>
      </c>
      <c r="M288" s="4">
        <v>0</v>
      </c>
      <c r="N288" s="4">
        <v>0</v>
      </c>
      <c r="O288" s="34">
        <v>9000</v>
      </c>
    </row>
    <row r="289" spans="2:15" ht="12.75">
      <c r="B289" s="8" t="s">
        <v>351</v>
      </c>
      <c r="C289" s="11" t="s">
        <v>681</v>
      </c>
      <c r="D289" s="4">
        <f t="shared" si="15"/>
        <v>1</v>
      </c>
      <c r="E289" s="4">
        <v>0</v>
      </c>
      <c r="F289" s="4">
        <v>0</v>
      </c>
      <c r="G289" s="4">
        <v>0</v>
      </c>
      <c r="H289" s="4">
        <v>1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34">
        <v>5206</v>
      </c>
    </row>
    <row r="290" spans="2:15" ht="12.75">
      <c r="B290" s="8" t="s">
        <v>4</v>
      </c>
      <c r="C290" s="11" t="s">
        <v>681</v>
      </c>
      <c r="D290" s="4">
        <f t="shared" si="15"/>
        <v>1</v>
      </c>
      <c r="E290" s="4">
        <v>0</v>
      </c>
      <c r="F290" s="4">
        <v>0</v>
      </c>
      <c r="G290" s="4">
        <v>1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34">
        <v>4450</v>
      </c>
    </row>
    <row r="291" spans="2:15" ht="12.75">
      <c r="B291" s="8" t="s">
        <v>1092</v>
      </c>
      <c r="C291" s="11" t="s">
        <v>681</v>
      </c>
      <c r="D291" s="4">
        <f t="shared" si="15"/>
        <v>2</v>
      </c>
      <c r="E291" s="4">
        <v>0</v>
      </c>
      <c r="F291" s="4">
        <v>0</v>
      </c>
      <c r="G291" s="4">
        <v>2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34">
        <v>4400</v>
      </c>
    </row>
    <row r="292" spans="2:15" ht="12.75">
      <c r="B292" s="8" t="s">
        <v>441</v>
      </c>
      <c r="C292" s="11" t="s">
        <v>681</v>
      </c>
      <c r="D292" s="4">
        <f t="shared" si="15"/>
        <v>1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1</v>
      </c>
      <c r="M292" s="4">
        <v>0</v>
      </c>
      <c r="N292" s="4">
        <v>0</v>
      </c>
      <c r="O292" s="34">
        <v>9000</v>
      </c>
    </row>
    <row r="293" spans="2:15" ht="25.5">
      <c r="B293" s="8" t="s">
        <v>876</v>
      </c>
      <c r="C293" s="11" t="s">
        <v>558</v>
      </c>
      <c r="D293" s="4">
        <f t="shared" si="15"/>
        <v>1</v>
      </c>
      <c r="E293" s="4">
        <v>0</v>
      </c>
      <c r="F293" s="4">
        <v>0</v>
      </c>
      <c r="G293" s="4">
        <v>1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34">
        <v>4400</v>
      </c>
    </row>
    <row r="294" spans="2:15" ht="12.75">
      <c r="B294" s="8" t="s">
        <v>881</v>
      </c>
      <c r="C294" s="11" t="s">
        <v>558</v>
      </c>
      <c r="D294" s="4">
        <f t="shared" si="15"/>
        <v>1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1</v>
      </c>
      <c r="O294" s="34">
        <v>64000</v>
      </c>
    </row>
    <row r="295" spans="2:15" ht="12.75">
      <c r="B295" s="8" t="s">
        <v>82</v>
      </c>
      <c r="C295" s="11" t="s">
        <v>558</v>
      </c>
      <c r="D295" s="4">
        <f t="shared" si="15"/>
        <v>2</v>
      </c>
      <c r="E295" s="4">
        <v>0</v>
      </c>
      <c r="F295" s="4">
        <v>1</v>
      </c>
      <c r="G295" s="4">
        <v>0</v>
      </c>
      <c r="H295" s="4">
        <v>1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34">
        <v>4400</v>
      </c>
    </row>
    <row r="296" spans="2:15" ht="12.75">
      <c r="B296" s="8" t="s">
        <v>1164</v>
      </c>
      <c r="C296" s="11" t="s">
        <v>558</v>
      </c>
      <c r="D296" s="4">
        <f t="shared" si="15"/>
        <v>1</v>
      </c>
      <c r="E296" s="4">
        <v>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34">
        <v>3723</v>
      </c>
    </row>
    <row r="297" spans="2:15" ht="12.75">
      <c r="B297" s="8" t="s">
        <v>877</v>
      </c>
      <c r="C297" s="11" t="s">
        <v>558</v>
      </c>
      <c r="D297" s="4">
        <f t="shared" si="15"/>
        <v>1</v>
      </c>
      <c r="E297" s="4">
        <v>0</v>
      </c>
      <c r="F297" s="4">
        <v>0</v>
      </c>
      <c r="G297" s="4">
        <v>1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34">
        <v>4000</v>
      </c>
    </row>
    <row r="298" spans="2:15" ht="51">
      <c r="B298" s="8" t="s">
        <v>1142</v>
      </c>
      <c r="C298" s="11" t="s">
        <v>1012</v>
      </c>
      <c r="D298" s="4">
        <f t="shared" si="15"/>
        <v>2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1</v>
      </c>
      <c r="K298" s="4">
        <v>1</v>
      </c>
      <c r="L298" s="4">
        <v>0</v>
      </c>
      <c r="M298" s="4">
        <v>0</v>
      </c>
      <c r="N298" s="4">
        <v>0</v>
      </c>
      <c r="O298" s="34">
        <v>7980</v>
      </c>
    </row>
    <row r="299" spans="2:15" ht="12.75">
      <c r="B299" s="8" t="s">
        <v>323</v>
      </c>
      <c r="C299" s="11" t="s">
        <v>192</v>
      </c>
      <c r="D299" s="4">
        <f t="shared" si="15"/>
        <v>2</v>
      </c>
      <c r="E299" s="4">
        <v>0</v>
      </c>
      <c r="F299" s="4">
        <v>0</v>
      </c>
      <c r="G299" s="4">
        <v>0</v>
      </c>
      <c r="H299" s="4">
        <v>2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34">
        <v>5000</v>
      </c>
    </row>
    <row r="300" spans="2:15" ht="12.75">
      <c r="B300" s="8" t="s">
        <v>1172</v>
      </c>
      <c r="C300" s="11" t="s">
        <v>192</v>
      </c>
      <c r="D300" s="4">
        <f t="shared" si="15"/>
        <v>1</v>
      </c>
      <c r="E300" s="4">
        <v>0</v>
      </c>
      <c r="F300" s="4">
        <v>0</v>
      </c>
      <c r="G300" s="4">
        <v>1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34">
        <v>4400</v>
      </c>
    </row>
    <row r="301" spans="2:15" ht="12.75">
      <c r="B301" s="8" t="s">
        <v>240</v>
      </c>
      <c r="C301" s="11" t="s">
        <v>192</v>
      </c>
      <c r="D301" s="4">
        <f t="shared" si="15"/>
        <v>18</v>
      </c>
      <c r="E301" s="4">
        <v>3</v>
      </c>
      <c r="F301" s="4">
        <v>0</v>
      </c>
      <c r="G301" s="4">
        <v>8</v>
      </c>
      <c r="H301" s="4">
        <v>0</v>
      </c>
      <c r="I301" s="4">
        <v>7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34">
        <v>5334.28</v>
      </c>
    </row>
    <row r="302" spans="2:15" ht="12.75">
      <c r="B302" s="8" t="s">
        <v>696</v>
      </c>
      <c r="C302" s="11" t="s">
        <v>62</v>
      </c>
      <c r="D302" s="4">
        <f t="shared" si="15"/>
        <v>22</v>
      </c>
      <c r="E302" s="4">
        <v>1</v>
      </c>
      <c r="F302" s="4">
        <v>0</v>
      </c>
      <c r="G302" s="4">
        <v>0</v>
      </c>
      <c r="H302" s="4">
        <v>8</v>
      </c>
      <c r="I302" s="4">
        <v>11</v>
      </c>
      <c r="J302" s="4">
        <v>0</v>
      </c>
      <c r="K302" s="4">
        <v>0</v>
      </c>
      <c r="L302" s="4">
        <v>2</v>
      </c>
      <c r="M302" s="4">
        <v>0</v>
      </c>
      <c r="N302" s="4">
        <v>0</v>
      </c>
      <c r="O302" s="34">
        <v>6329.45</v>
      </c>
    </row>
    <row r="303" spans="2:20" ht="15" customHeight="1">
      <c r="B303" s="23" t="s">
        <v>533</v>
      </c>
      <c r="C303" s="24"/>
      <c r="D303" s="25">
        <f t="shared" si="15"/>
        <v>904</v>
      </c>
      <c r="E303" s="25">
        <f aca="true" t="shared" si="16" ref="E303:N303">SUM(E135:E302)</f>
        <v>141</v>
      </c>
      <c r="F303" s="25">
        <f t="shared" si="16"/>
        <v>67</v>
      </c>
      <c r="G303" s="25">
        <f t="shared" si="16"/>
        <v>134</v>
      </c>
      <c r="H303" s="25">
        <f t="shared" si="16"/>
        <v>164</v>
      </c>
      <c r="I303" s="25">
        <f t="shared" si="16"/>
        <v>151</v>
      </c>
      <c r="J303" s="25">
        <f t="shared" si="16"/>
        <v>80</v>
      </c>
      <c r="K303" s="25">
        <f t="shared" si="16"/>
        <v>50</v>
      </c>
      <c r="L303" s="25">
        <f t="shared" si="16"/>
        <v>33</v>
      </c>
      <c r="M303" s="25">
        <f t="shared" si="16"/>
        <v>54</v>
      </c>
      <c r="N303" s="25">
        <f t="shared" si="16"/>
        <v>30</v>
      </c>
      <c r="O303" s="35">
        <f>IF(D303=0,0,SUMPRODUCT(D135:D302,O135:O302)/D303)</f>
        <v>8295.016294247787</v>
      </c>
      <c r="P303" s="15">
        <f>SUM(P135:P302)</f>
        <v>0</v>
      </c>
      <c r="Q303" s="15"/>
      <c r="R303" s="15"/>
      <c r="S303" s="15"/>
      <c r="T303" s="15"/>
    </row>
    <row r="304" spans="2:15" ht="25.5">
      <c r="B304" s="8" t="s">
        <v>132</v>
      </c>
      <c r="C304" s="11" t="s">
        <v>1118</v>
      </c>
      <c r="D304" s="4">
        <f t="shared" si="15"/>
        <v>1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1</v>
      </c>
      <c r="N304" s="4">
        <v>0</v>
      </c>
      <c r="O304" s="34">
        <v>10000</v>
      </c>
    </row>
    <row r="305" spans="2:15" ht="12.75">
      <c r="B305" s="8" t="s">
        <v>67</v>
      </c>
      <c r="C305" s="11" t="s">
        <v>1118</v>
      </c>
      <c r="D305" s="4">
        <f t="shared" si="15"/>
        <v>1</v>
      </c>
      <c r="E305" s="4">
        <v>0</v>
      </c>
      <c r="F305" s="4">
        <v>0</v>
      </c>
      <c r="G305" s="4">
        <v>1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34">
        <v>4200</v>
      </c>
    </row>
    <row r="306" spans="2:15" ht="12.75">
      <c r="B306" s="8" t="s">
        <v>1063</v>
      </c>
      <c r="C306" s="11" t="s">
        <v>407</v>
      </c>
      <c r="D306" s="4">
        <f t="shared" si="15"/>
        <v>9</v>
      </c>
      <c r="E306" s="4">
        <v>3</v>
      </c>
      <c r="F306" s="4">
        <v>0</v>
      </c>
      <c r="G306" s="4">
        <v>0</v>
      </c>
      <c r="H306" s="4">
        <v>1</v>
      </c>
      <c r="I306" s="4">
        <v>0</v>
      </c>
      <c r="J306" s="4">
        <v>1</v>
      </c>
      <c r="K306" s="4">
        <v>2</v>
      </c>
      <c r="L306" s="4">
        <v>0</v>
      </c>
      <c r="M306" s="4">
        <v>1</v>
      </c>
      <c r="N306" s="4">
        <v>1</v>
      </c>
      <c r="O306" s="34">
        <v>7407.67</v>
      </c>
    </row>
    <row r="307" spans="2:15" ht="12.75">
      <c r="B307" s="8" t="s">
        <v>463</v>
      </c>
      <c r="C307" s="11" t="s">
        <v>407</v>
      </c>
      <c r="D307" s="4">
        <f t="shared" si="15"/>
        <v>1</v>
      </c>
      <c r="E307" s="4">
        <v>0</v>
      </c>
      <c r="F307" s="4">
        <v>0</v>
      </c>
      <c r="G307" s="4">
        <v>1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34">
        <v>4795</v>
      </c>
    </row>
    <row r="308" spans="2:15" ht="12.75">
      <c r="B308" s="8" t="s">
        <v>253</v>
      </c>
      <c r="C308" s="11" t="s">
        <v>407</v>
      </c>
      <c r="D308" s="4">
        <f t="shared" si="15"/>
        <v>1</v>
      </c>
      <c r="E308" s="4">
        <v>0</v>
      </c>
      <c r="F308" s="4">
        <v>1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34">
        <v>3980</v>
      </c>
    </row>
    <row r="309" spans="2:15" ht="12.75">
      <c r="B309" s="8" t="s">
        <v>109</v>
      </c>
      <c r="C309" s="11" t="s">
        <v>888</v>
      </c>
      <c r="D309" s="4">
        <f t="shared" si="15"/>
        <v>24</v>
      </c>
      <c r="E309" s="4">
        <v>4</v>
      </c>
      <c r="F309" s="4">
        <v>1</v>
      </c>
      <c r="G309" s="4">
        <v>4</v>
      </c>
      <c r="H309" s="4">
        <v>6</v>
      </c>
      <c r="I309" s="4">
        <v>3</v>
      </c>
      <c r="J309" s="4">
        <v>1</v>
      </c>
      <c r="K309" s="4">
        <v>2</v>
      </c>
      <c r="L309" s="4">
        <v>0</v>
      </c>
      <c r="M309" s="4">
        <v>3</v>
      </c>
      <c r="N309" s="4">
        <v>0</v>
      </c>
      <c r="O309" s="34">
        <v>5838.83</v>
      </c>
    </row>
    <row r="310" spans="2:15" ht="12.75">
      <c r="B310" s="8" t="s">
        <v>332</v>
      </c>
      <c r="C310" s="11" t="s">
        <v>888</v>
      </c>
      <c r="D310" s="4">
        <f t="shared" si="15"/>
        <v>2</v>
      </c>
      <c r="E310" s="4">
        <v>0</v>
      </c>
      <c r="F310" s="4">
        <v>0</v>
      </c>
      <c r="G310" s="4">
        <v>1</v>
      </c>
      <c r="H310" s="4">
        <v>0</v>
      </c>
      <c r="I310" s="4">
        <v>0</v>
      </c>
      <c r="J310" s="4">
        <v>1</v>
      </c>
      <c r="K310" s="4">
        <v>0</v>
      </c>
      <c r="L310" s="4">
        <v>0</v>
      </c>
      <c r="M310" s="4">
        <v>0</v>
      </c>
      <c r="N310" s="4">
        <v>0</v>
      </c>
      <c r="O310" s="34">
        <v>5800</v>
      </c>
    </row>
    <row r="311" spans="2:15" ht="12.75">
      <c r="B311" s="8" t="s">
        <v>286</v>
      </c>
      <c r="C311" s="11" t="s">
        <v>888</v>
      </c>
      <c r="D311" s="4">
        <f t="shared" si="15"/>
        <v>13</v>
      </c>
      <c r="E311" s="4">
        <v>0</v>
      </c>
      <c r="F311" s="4">
        <v>0</v>
      </c>
      <c r="G311" s="4">
        <v>0</v>
      </c>
      <c r="H311" s="4">
        <v>1</v>
      </c>
      <c r="I311" s="4">
        <v>0</v>
      </c>
      <c r="J311" s="4">
        <v>1</v>
      </c>
      <c r="K311" s="4">
        <v>0</v>
      </c>
      <c r="L311" s="4">
        <v>5</v>
      </c>
      <c r="M311" s="4">
        <v>5</v>
      </c>
      <c r="N311" s="4">
        <v>1</v>
      </c>
      <c r="O311" s="34">
        <v>10249.62</v>
      </c>
    </row>
    <row r="312" spans="2:15" ht="12.75">
      <c r="B312" s="8" t="s">
        <v>679</v>
      </c>
      <c r="C312" s="11" t="s">
        <v>888</v>
      </c>
      <c r="D312" s="4">
        <f t="shared" si="15"/>
        <v>20</v>
      </c>
      <c r="E312" s="4">
        <v>0</v>
      </c>
      <c r="F312" s="4">
        <v>0</v>
      </c>
      <c r="G312" s="4">
        <v>0</v>
      </c>
      <c r="H312" s="4">
        <v>11</v>
      </c>
      <c r="I312" s="4">
        <v>1</v>
      </c>
      <c r="J312" s="4">
        <v>2</v>
      </c>
      <c r="K312" s="4">
        <v>0</v>
      </c>
      <c r="L312" s="4">
        <v>6</v>
      </c>
      <c r="M312" s="4">
        <v>0</v>
      </c>
      <c r="N312" s="4">
        <v>0</v>
      </c>
      <c r="O312" s="34">
        <v>6727.2</v>
      </c>
    </row>
    <row r="313" spans="2:15" ht="12.75">
      <c r="B313" s="8" t="s">
        <v>31</v>
      </c>
      <c r="C313" s="11" t="s">
        <v>888</v>
      </c>
      <c r="D313" s="4">
        <f t="shared" si="15"/>
        <v>2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1</v>
      </c>
      <c r="K313" s="4">
        <v>1</v>
      </c>
      <c r="L313" s="4">
        <v>0</v>
      </c>
      <c r="M313" s="4">
        <v>0</v>
      </c>
      <c r="N313" s="4">
        <v>0</v>
      </c>
      <c r="O313" s="34">
        <v>7750</v>
      </c>
    </row>
    <row r="314" spans="2:15" ht="12.75">
      <c r="B314" s="8" t="s">
        <v>158</v>
      </c>
      <c r="C314" s="11" t="s">
        <v>888</v>
      </c>
      <c r="D314" s="4">
        <f t="shared" si="15"/>
        <v>1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1</v>
      </c>
      <c r="L314" s="4">
        <v>0</v>
      </c>
      <c r="M314" s="4">
        <v>0</v>
      </c>
      <c r="N314" s="4">
        <v>0</v>
      </c>
      <c r="O314" s="34">
        <v>8500</v>
      </c>
    </row>
    <row r="315" spans="2:15" ht="25.5">
      <c r="B315" s="8" t="s">
        <v>311</v>
      </c>
      <c r="C315" s="11" t="s">
        <v>888</v>
      </c>
      <c r="D315" s="4">
        <f t="shared" si="15"/>
        <v>2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1</v>
      </c>
      <c r="K315" s="4">
        <v>0</v>
      </c>
      <c r="L315" s="4">
        <v>0</v>
      </c>
      <c r="M315" s="4">
        <v>1</v>
      </c>
      <c r="N315" s="4">
        <v>0</v>
      </c>
      <c r="O315" s="34">
        <v>9297.5</v>
      </c>
    </row>
    <row r="316" spans="2:15" ht="12.75">
      <c r="B316" s="8" t="s">
        <v>376</v>
      </c>
      <c r="C316" s="11" t="s">
        <v>888</v>
      </c>
      <c r="D316" s="4">
        <f t="shared" si="15"/>
        <v>7</v>
      </c>
      <c r="E316" s="4">
        <v>2</v>
      </c>
      <c r="F316" s="4">
        <v>0</v>
      </c>
      <c r="G316" s="4">
        <v>0</v>
      </c>
      <c r="H316" s="4">
        <v>0</v>
      </c>
      <c r="I316" s="4">
        <v>1</v>
      </c>
      <c r="J316" s="4">
        <v>2</v>
      </c>
      <c r="K316" s="4">
        <v>1</v>
      </c>
      <c r="L316" s="4">
        <v>1</v>
      </c>
      <c r="M316" s="4">
        <v>0</v>
      </c>
      <c r="N316" s="4">
        <v>0</v>
      </c>
      <c r="O316" s="34">
        <v>6349.43</v>
      </c>
    </row>
    <row r="317" spans="2:15" ht="12.75">
      <c r="B317" s="8" t="s">
        <v>902</v>
      </c>
      <c r="C317" s="11" t="s">
        <v>198</v>
      </c>
      <c r="D317" s="4">
        <f t="shared" si="15"/>
        <v>1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1</v>
      </c>
      <c r="K317" s="4">
        <v>0</v>
      </c>
      <c r="L317" s="4">
        <v>0</v>
      </c>
      <c r="M317" s="4">
        <v>0</v>
      </c>
      <c r="N317" s="4">
        <v>0</v>
      </c>
      <c r="O317" s="34">
        <v>7188</v>
      </c>
    </row>
    <row r="318" spans="2:15" ht="12.75">
      <c r="B318" s="8" t="s">
        <v>607</v>
      </c>
      <c r="C318" s="11" t="s">
        <v>198</v>
      </c>
      <c r="D318" s="4">
        <f t="shared" si="15"/>
        <v>20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20</v>
      </c>
      <c r="N318" s="4">
        <v>0</v>
      </c>
      <c r="O318" s="34">
        <v>11000</v>
      </c>
    </row>
    <row r="319" spans="2:15" ht="25.5">
      <c r="B319" s="8" t="s">
        <v>518</v>
      </c>
      <c r="C319" s="11" t="s">
        <v>83</v>
      </c>
      <c r="D319" s="4">
        <f t="shared" si="15"/>
        <v>3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1</v>
      </c>
      <c r="K319" s="4">
        <v>0</v>
      </c>
      <c r="L319" s="4">
        <v>0</v>
      </c>
      <c r="M319" s="4">
        <v>1</v>
      </c>
      <c r="N319" s="4">
        <v>1</v>
      </c>
      <c r="O319" s="34">
        <v>12533.33</v>
      </c>
    </row>
    <row r="320" spans="2:15" ht="12.75">
      <c r="B320" s="8" t="s">
        <v>1129</v>
      </c>
      <c r="C320" s="11" t="s">
        <v>83</v>
      </c>
      <c r="D320" s="4">
        <f t="shared" si="15"/>
        <v>1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1</v>
      </c>
      <c r="K320" s="4">
        <v>0</v>
      </c>
      <c r="L320" s="4">
        <v>0</v>
      </c>
      <c r="M320" s="4">
        <v>0</v>
      </c>
      <c r="N320" s="4">
        <v>0</v>
      </c>
      <c r="O320" s="34">
        <v>7000</v>
      </c>
    </row>
    <row r="321" spans="2:15" ht="12.75">
      <c r="B321" s="8" t="s">
        <v>396</v>
      </c>
      <c r="C321" s="11" t="s">
        <v>83</v>
      </c>
      <c r="D321" s="4">
        <f t="shared" si="15"/>
        <v>2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2</v>
      </c>
      <c r="N321" s="4">
        <v>0</v>
      </c>
      <c r="O321" s="34">
        <v>12000</v>
      </c>
    </row>
    <row r="322" spans="2:15" ht="12.75">
      <c r="B322" s="8" t="s">
        <v>658</v>
      </c>
      <c r="C322" s="11" t="s">
        <v>83</v>
      </c>
      <c r="D322" s="4">
        <f t="shared" si="15"/>
        <v>1</v>
      </c>
      <c r="E322" s="4">
        <v>1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34">
        <v>3723</v>
      </c>
    </row>
    <row r="323" spans="2:15" ht="12.75">
      <c r="B323" s="8" t="s">
        <v>448</v>
      </c>
      <c r="C323" s="11" t="s">
        <v>83</v>
      </c>
      <c r="D323" s="4">
        <f t="shared" si="15"/>
        <v>25</v>
      </c>
      <c r="E323" s="4">
        <v>0</v>
      </c>
      <c r="F323" s="4">
        <v>0</v>
      </c>
      <c r="G323" s="4">
        <v>0</v>
      </c>
      <c r="H323" s="4">
        <v>1</v>
      </c>
      <c r="I323" s="4">
        <v>1</v>
      </c>
      <c r="J323" s="4">
        <v>21</v>
      </c>
      <c r="K323" s="4">
        <v>0</v>
      </c>
      <c r="L323" s="4">
        <v>0</v>
      </c>
      <c r="M323" s="4">
        <v>2</v>
      </c>
      <c r="N323" s="4">
        <v>0</v>
      </c>
      <c r="O323" s="34">
        <v>7302.24</v>
      </c>
    </row>
    <row r="324" spans="2:15" ht="25.5">
      <c r="B324" s="8" t="s">
        <v>725</v>
      </c>
      <c r="C324" s="11" t="s">
        <v>83</v>
      </c>
      <c r="D324" s="4">
        <f t="shared" si="15"/>
        <v>1</v>
      </c>
      <c r="E324" s="4">
        <v>0</v>
      </c>
      <c r="F324" s="4">
        <v>0</v>
      </c>
      <c r="G324" s="4">
        <v>0</v>
      </c>
      <c r="H324" s="4">
        <v>1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34">
        <v>5060</v>
      </c>
    </row>
    <row r="325" spans="2:15" ht="25.5">
      <c r="B325" s="8" t="s">
        <v>695</v>
      </c>
      <c r="C325" s="11" t="s">
        <v>1027</v>
      </c>
      <c r="D325" s="4">
        <f t="shared" si="15"/>
        <v>1</v>
      </c>
      <c r="E325" s="4">
        <v>0</v>
      </c>
      <c r="F325" s="4">
        <v>0</v>
      </c>
      <c r="G325" s="4">
        <v>0</v>
      </c>
      <c r="H325" s="4">
        <v>0</v>
      </c>
      <c r="I325" s="4">
        <v>1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34">
        <v>6858</v>
      </c>
    </row>
    <row r="326" spans="2:15" ht="12.75">
      <c r="B326" s="8" t="s">
        <v>252</v>
      </c>
      <c r="C326" s="11" t="s">
        <v>235</v>
      </c>
      <c r="D326" s="4">
        <f t="shared" si="15"/>
        <v>1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1</v>
      </c>
      <c r="L326" s="4">
        <v>0</v>
      </c>
      <c r="M326" s="4">
        <v>0</v>
      </c>
      <c r="N326" s="4">
        <v>0</v>
      </c>
      <c r="O326" s="34">
        <v>8600</v>
      </c>
    </row>
    <row r="327" spans="2:15" ht="76.5">
      <c r="B327" s="8" t="s">
        <v>126</v>
      </c>
      <c r="C327" s="11" t="s">
        <v>235</v>
      </c>
      <c r="D327" s="4">
        <f t="shared" si="15"/>
        <v>1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1</v>
      </c>
      <c r="K327" s="4">
        <v>0</v>
      </c>
      <c r="L327" s="4">
        <v>0</v>
      </c>
      <c r="M327" s="4">
        <v>0</v>
      </c>
      <c r="N327" s="4">
        <v>0</v>
      </c>
      <c r="O327" s="34">
        <v>7000</v>
      </c>
    </row>
    <row r="328" spans="2:15" ht="12.75">
      <c r="B328" s="8" t="s">
        <v>373</v>
      </c>
      <c r="C328" s="11" t="s">
        <v>235</v>
      </c>
      <c r="D328" s="4">
        <f t="shared" si="15"/>
        <v>2</v>
      </c>
      <c r="E328" s="4">
        <v>0</v>
      </c>
      <c r="F328" s="4">
        <v>0</v>
      </c>
      <c r="G328" s="4">
        <v>0</v>
      </c>
      <c r="H328" s="4">
        <v>2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34">
        <v>5000</v>
      </c>
    </row>
    <row r="329" spans="2:15" ht="12.75">
      <c r="B329" s="8" t="s">
        <v>559</v>
      </c>
      <c r="C329" s="11" t="s">
        <v>235</v>
      </c>
      <c r="D329" s="4">
        <f t="shared" si="15"/>
        <v>5</v>
      </c>
      <c r="E329" s="4">
        <v>1</v>
      </c>
      <c r="F329" s="4">
        <v>1</v>
      </c>
      <c r="G329" s="4">
        <v>1</v>
      </c>
      <c r="H329" s="4">
        <v>2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34">
        <v>4433.6</v>
      </c>
    </row>
    <row r="330" spans="2:15" ht="12.75">
      <c r="B330" s="8" t="s">
        <v>773</v>
      </c>
      <c r="C330" s="11" t="s">
        <v>235</v>
      </c>
      <c r="D330" s="4">
        <f t="shared" si="15"/>
        <v>2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1</v>
      </c>
      <c r="M330" s="4">
        <v>1</v>
      </c>
      <c r="N330" s="4">
        <v>0</v>
      </c>
      <c r="O330" s="34">
        <v>9500</v>
      </c>
    </row>
    <row r="331" spans="2:15" ht="25.5">
      <c r="B331" s="8" t="s">
        <v>734</v>
      </c>
      <c r="C331" s="11" t="s">
        <v>235</v>
      </c>
      <c r="D331" s="4">
        <f t="shared" si="15"/>
        <v>2</v>
      </c>
      <c r="E331" s="4">
        <v>0</v>
      </c>
      <c r="F331" s="4">
        <v>0</v>
      </c>
      <c r="G331" s="4">
        <v>0</v>
      </c>
      <c r="H331" s="4">
        <v>1</v>
      </c>
      <c r="I331" s="4">
        <v>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34">
        <v>6241.5</v>
      </c>
    </row>
    <row r="332" spans="2:15" ht="25.5">
      <c r="B332" s="8" t="s">
        <v>180</v>
      </c>
      <c r="C332" s="11" t="s">
        <v>235</v>
      </c>
      <c r="D332" s="4">
        <f t="shared" si="15"/>
        <v>2</v>
      </c>
      <c r="E332" s="4">
        <v>1</v>
      </c>
      <c r="F332" s="4">
        <v>0</v>
      </c>
      <c r="G332" s="4">
        <v>0</v>
      </c>
      <c r="H332" s="4">
        <v>0</v>
      </c>
      <c r="I332" s="4">
        <v>1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34">
        <v>5110</v>
      </c>
    </row>
    <row r="333" spans="2:15" ht="12.75">
      <c r="B333" s="8" t="s">
        <v>304</v>
      </c>
      <c r="C333" s="11" t="s">
        <v>235</v>
      </c>
      <c r="D333" s="4">
        <f t="shared" si="15"/>
        <v>1</v>
      </c>
      <c r="E333" s="4">
        <v>0</v>
      </c>
      <c r="F333" s="4">
        <v>0</v>
      </c>
      <c r="G333" s="4">
        <v>0</v>
      </c>
      <c r="H333" s="4">
        <v>1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34">
        <v>5618</v>
      </c>
    </row>
    <row r="334" spans="2:15" ht="12.75">
      <c r="B334" s="8" t="s">
        <v>157</v>
      </c>
      <c r="C334" s="11" t="s">
        <v>235</v>
      </c>
      <c r="D334" s="4">
        <f t="shared" si="15"/>
        <v>9</v>
      </c>
      <c r="E334" s="4">
        <v>0</v>
      </c>
      <c r="F334" s="4">
        <v>0</v>
      </c>
      <c r="G334" s="4">
        <v>0</v>
      </c>
      <c r="H334" s="4">
        <v>3</v>
      </c>
      <c r="I334" s="4">
        <v>3</v>
      </c>
      <c r="J334" s="4">
        <v>2</v>
      </c>
      <c r="K334" s="4">
        <v>1</v>
      </c>
      <c r="L334" s="4">
        <v>0</v>
      </c>
      <c r="M334" s="4">
        <v>0</v>
      </c>
      <c r="N334" s="4">
        <v>0</v>
      </c>
      <c r="O334" s="34">
        <v>6300.67</v>
      </c>
    </row>
    <row r="335" spans="2:15" ht="25.5">
      <c r="B335" s="8" t="s">
        <v>1028</v>
      </c>
      <c r="C335" s="11" t="s">
        <v>235</v>
      </c>
      <c r="D335" s="4">
        <f t="shared" si="15"/>
        <v>2</v>
      </c>
      <c r="E335" s="4">
        <v>0</v>
      </c>
      <c r="F335" s="4">
        <v>0</v>
      </c>
      <c r="G335" s="4">
        <v>0</v>
      </c>
      <c r="H335" s="4">
        <v>0</v>
      </c>
      <c r="I335" s="4">
        <v>1</v>
      </c>
      <c r="J335" s="4">
        <v>1</v>
      </c>
      <c r="K335" s="4">
        <v>0</v>
      </c>
      <c r="L335" s="4">
        <v>0</v>
      </c>
      <c r="M335" s="4">
        <v>0</v>
      </c>
      <c r="N335" s="4">
        <v>0</v>
      </c>
      <c r="O335" s="34">
        <v>6938.83</v>
      </c>
    </row>
    <row r="336" spans="2:15" ht="25.5">
      <c r="B336" s="8" t="s">
        <v>86</v>
      </c>
      <c r="C336" s="11" t="s">
        <v>0</v>
      </c>
      <c r="D336" s="4">
        <f t="shared" si="15"/>
        <v>1</v>
      </c>
      <c r="E336" s="4">
        <v>0</v>
      </c>
      <c r="F336" s="4">
        <v>0</v>
      </c>
      <c r="G336" s="4">
        <v>1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34">
        <v>4169</v>
      </c>
    </row>
    <row r="337" spans="2:15" ht="25.5">
      <c r="B337" s="8" t="s">
        <v>1097</v>
      </c>
      <c r="C337" s="11" t="s">
        <v>0</v>
      </c>
      <c r="D337" s="4">
        <f aca="true" t="shared" si="17" ref="D337:D400">SUM(E337:N337)</f>
        <v>1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1</v>
      </c>
      <c r="K337" s="4">
        <v>0</v>
      </c>
      <c r="L337" s="4">
        <v>0</v>
      </c>
      <c r="M337" s="4">
        <v>0</v>
      </c>
      <c r="N337" s="4">
        <v>0</v>
      </c>
      <c r="O337" s="34">
        <v>7000</v>
      </c>
    </row>
    <row r="338" spans="2:15" ht="38.25">
      <c r="B338" s="8" t="s">
        <v>1111</v>
      </c>
      <c r="C338" s="11" t="s">
        <v>0</v>
      </c>
      <c r="D338" s="4">
        <f t="shared" si="17"/>
        <v>1</v>
      </c>
      <c r="E338" s="4">
        <v>0</v>
      </c>
      <c r="F338" s="4">
        <v>0</v>
      </c>
      <c r="G338" s="4">
        <v>1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34">
        <v>4000</v>
      </c>
    </row>
    <row r="339" spans="2:15" ht="12.75">
      <c r="B339" s="8" t="s">
        <v>959</v>
      </c>
      <c r="C339" s="11" t="s">
        <v>1138</v>
      </c>
      <c r="D339" s="4">
        <f t="shared" si="17"/>
        <v>2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2</v>
      </c>
      <c r="K339" s="4">
        <v>0</v>
      </c>
      <c r="L339" s="4">
        <v>0</v>
      </c>
      <c r="M339" s="4">
        <v>0</v>
      </c>
      <c r="N339" s="4">
        <v>0</v>
      </c>
      <c r="O339" s="34">
        <v>7000</v>
      </c>
    </row>
    <row r="340" spans="2:15" ht="12.75">
      <c r="B340" s="8" t="s">
        <v>341</v>
      </c>
      <c r="C340" s="11" t="s">
        <v>1138</v>
      </c>
      <c r="D340" s="4">
        <f t="shared" si="17"/>
        <v>1</v>
      </c>
      <c r="E340" s="4">
        <v>0</v>
      </c>
      <c r="F340" s="4">
        <v>0</v>
      </c>
      <c r="G340" s="4">
        <v>0</v>
      </c>
      <c r="H340" s="4">
        <v>1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34">
        <v>5000</v>
      </c>
    </row>
    <row r="341" spans="2:15" ht="12.75">
      <c r="B341" s="8" t="s">
        <v>994</v>
      </c>
      <c r="C341" s="11" t="s">
        <v>1138</v>
      </c>
      <c r="D341" s="4">
        <f t="shared" si="17"/>
        <v>1</v>
      </c>
      <c r="E341" s="4">
        <v>0</v>
      </c>
      <c r="F341" s="4">
        <v>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34">
        <v>3800</v>
      </c>
    </row>
    <row r="342" spans="2:15" ht="12.75">
      <c r="B342" s="8" t="s">
        <v>314</v>
      </c>
      <c r="C342" s="11" t="s">
        <v>265</v>
      </c>
      <c r="D342" s="4">
        <f t="shared" si="17"/>
        <v>9</v>
      </c>
      <c r="E342" s="4">
        <v>0</v>
      </c>
      <c r="F342" s="4">
        <v>0</v>
      </c>
      <c r="G342" s="4">
        <v>9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34">
        <v>4500</v>
      </c>
    </row>
    <row r="343" spans="2:15" ht="25.5">
      <c r="B343" s="8" t="s">
        <v>640</v>
      </c>
      <c r="C343" s="11" t="s">
        <v>771</v>
      </c>
      <c r="D343" s="4">
        <f t="shared" si="17"/>
        <v>1</v>
      </c>
      <c r="E343" s="4">
        <v>0</v>
      </c>
      <c r="F343" s="4">
        <v>0</v>
      </c>
      <c r="G343" s="4">
        <v>0</v>
      </c>
      <c r="H343" s="4">
        <v>0</v>
      </c>
      <c r="I343" s="4">
        <v>1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34">
        <v>6000</v>
      </c>
    </row>
    <row r="344" spans="2:15" ht="12.75">
      <c r="B344" s="8" t="s">
        <v>1056</v>
      </c>
      <c r="C344" s="11" t="s">
        <v>90</v>
      </c>
      <c r="D344" s="4">
        <f t="shared" si="17"/>
        <v>2</v>
      </c>
      <c r="E344" s="4">
        <v>0</v>
      </c>
      <c r="F344" s="4">
        <v>0</v>
      </c>
      <c r="G344" s="4">
        <v>0</v>
      </c>
      <c r="H344" s="4">
        <v>1</v>
      </c>
      <c r="I344" s="4">
        <v>0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34">
        <v>6675</v>
      </c>
    </row>
    <row r="345" spans="2:15" ht="12.75">
      <c r="B345" s="8" t="s">
        <v>816</v>
      </c>
      <c r="C345" s="11" t="s">
        <v>90</v>
      </c>
      <c r="D345" s="4">
        <f t="shared" si="17"/>
        <v>10</v>
      </c>
      <c r="E345" s="4">
        <v>0</v>
      </c>
      <c r="F345" s="4">
        <v>0</v>
      </c>
      <c r="G345" s="4">
        <v>0</v>
      </c>
      <c r="H345" s="4">
        <v>0</v>
      </c>
      <c r="I345" s="4">
        <v>10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34">
        <v>6000</v>
      </c>
    </row>
    <row r="346" spans="2:15" ht="25.5">
      <c r="B346" s="8" t="s">
        <v>84</v>
      </c>
      <c r="C346" s="11" t="s">
        <v>386</v>
      </c>
      <c r="D346" s="4">
        <f t="shared" si="17"/>
        <v>3</v>
      </c>
      <c r="E346" s="4">
        <v>1</v>
      </c>
      <c r="F346" s="4">
        <v>0</v>
      </c>
      <c r="G346" s="4">
        <v>2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34">
        <v>3907.67</v>
      </c>
    </row>
    <row r="347" spans="2:15" ht="12.75">
      <c r="B347" s="8" t="s">
        <v>830</v>
      </c>
      <c r="C347" s="11" t="s">
        <v>386</v>
      </c>
      <c r="D347" s="4">
        <f t="shared" si="17"/>
        <v>1</v>
      </c>
      <c r="E347" s="4">
        <v>1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34">
        <v>3723</v>
      </c>
    </row>
    <row r="348" spans="2:15" ht="12.75">
      <c r="B348" s="8" t="s">
        <v>324</v>
      </c>
      <c r="C348" s="11" t="s">
        <v>1041</v>
      </c>
      <c r="D348" s="4">
        <f t="shared" si="17"/>
        <v>11</v>
      </c>
      <c r="E348" s="4">
        <v>6</v>
      </c>
      <c r="F348" s="4">
        <v>2</v>
      </c>
      <c r="G348" s="4">
        <v>2</v>
      </c>
      <c r="H348" s="4">
        <v>1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34">
        <v>4052.9</v>
      </c>
    </row>
    <row r="349" spans="2:15" ht="12.75">
      <c r="B349" s="8" t="s">
        <v>1095</v>
      </c>
      <c r="C349" s="11" t="s">
        <v>1041</v>
      </c>
      <c r="D349" s="4">
        <f t="shared" si="17"/>
        <v>1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1</v>
      </c>
      <c r="K349" s="4">
        <v>0</v>
      </c>
      <c r="L349" s="4">
        <v>0</v>
      </c>
      <c r="M349" s="4">
        <v>0</v>
      </c>
      <c r="N349" s="4">
        <v>0</v>
      </c>
      <c r="O349" s="34">
        <v>7500</v>
      </c>
    </row>
    <row r="350" spans="2:15" ht="12.75">
      <c r="B350" s="8" t="s">
        <v>967</v>
      </c>
      <c r="C350" s="11" t="s">
        <v>495</v>
      </c>
      <c r="D350" s="4">
        <f t="shared" si="17"/>
        <v>1</v>
      </c>
      <c r="E350" s="4">
        <v>0</v>
      </c>
      <c r="F350" s="4">
        <v>0</v>
      </c>
      <c r="G350" s="4">
        <v>1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34">
        <v>4500</v>
      </c>
    </row>
    <row r="351" spans="2:15" ht="25.5">
      <c r="B351" s="8" t="s">
        <v>929</v>
      </c>
      <c r="C351" s="11" t="s">
        <v>495</v>
      </c>
      <c r="D351" s="4">
        <f t="shared" si="17"/>
        <v>2</v>
      </c>
      <c r="E351" s="4">
        <v>1</v>
      </c>
      <c r="F351" s="4">
        <v>0</v>
      </c>
      <c r="G351" s="4">
        <v>1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34">
        <v>3861.5</v>
      </c>
    </row>
    <row r="352" spans="2:15" ht="12.75">
      <c r="B352" s="8" t="s">
        <v>1128</v>
      </c>
      <c r="C352" s="11" t="s">
        <v>862</v>
      </c>
      <c r="D352" s="4">
        <f t="shared" si="17"/>
        <v>10</v>
      </c>
      <c r="E352" s="4">
        <v>3</v>
      </c>
      <c r="F352" s="4">
        <v>5</v>
      </c>
      <c r="G352" s="4">
        <v>0</v>
      </c>
      <c r="H352" s="4">
        <v>0</v>
      </c>
      <c r="I352" s="4">
        <v>2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34">
        <v>4277.78</v>
      </c>
    </row>
    <row r="353" spans="2:15" ht="12.75">
      <c r="B353" s="8" t="s">
        <v>576</v>
      </c>
      <c r="C353" s="11" t="s">
        <v>171</v>
      </c>
      <c r="D353" s="4">
        <f t="shared" si="17"/>
        <v>1</v>
      </c>
      <c r="E353" s="4">
        <v>0</v>
      </c>
      <c r="F353" s="4">
        <v>0</v>
      </c>
      <c r="G353" s="4">
        <v>0</v>
      </c>
      <c r="H353" s="4">
        <v>0</v>
      </c>
      <c r="I353" s="4">
        <v>1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34">
        <v>6500</v>
      </c>
    </row>
    <row r="354" spans="2:15" ht="12.75">
      <c r="B354" s="8" t="s">
        <v>14</v>
      </c>
      <c r="C354" s="11" t="s">
        <v>171</v>
      </c>
      <c r="D354" s="4">
        <f t="shared" si="17"/>
        <v>16</v>
      </c>
      <c r="E354" s="4">
        <v>11</v>
      </c>
      <c r="F354" s="4">
        <v>0</v>
      </c>
      <c r="G354" s="4">
        <v>0</v>
      </c>
      <c r="H354" s="4">
        <v>1</v>
      </c>
      <c r="I354" s="4">
        <v>0</v>
      </c>
      <c r="J354" s="4">
        <v>4</v>
      </c>
      <c r="K354" s="4">
        <v>0</v>
      </c>
      <c r="L354" s="4">
        <v>0</v>
      </c>
      <c r="M354" s="4">
        <v>0</v>
      </c>
      <c r="N354" s="4">
        <v>0</v>
      </c>
      <c r="O354" s="34">
        <v>4866.06</v>
      </c>
    </row>
    <row r="355" spans="2:15" ht="12.75">
      <c r="B355" s="8" t="s">
        <v>421</v>
      </c>
      <c r="C355" s="11" t="s">
        <v>171</v>
      </c>
      <c r="D355" s="4">
        <f t="shared" si="17"/>
        <v>4</v>
      </c>
      <c r="E355" s="4">
        <v>2</v>
      </c>
      <c r="F355" s="4">
        <v>0</v>
      </c>
      <c r="G355" s="4">
        <v>1</v>
      </c>
      <c r="H355" s="4">
        <v>1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34">
        <v>4268</v>
      </c>
    </row>
    <row r="356" spans="2:15" ht="25.5">
      <c r="B356" s="8" t="s">
        <v>382</v>
      </c>
      <c r="C356" s="11" t="s">
        <v>525</v>
      </c>
      <c r="D356" s="4">
        <f t="shared" si="17"/>
        <v>1</v>
      </c>
      <c r="E356" s="4">
        <v>0</v>
      </c>
      <c r="F356" s="4">
        <v>1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34">
        <v>3730.38</v>
      </c>
    </row>
    <row r="357" spans="2:15" ht="25.5">
      <c r="B357" s="8" t="s">
        <v>542</v>
      </c>
      <c r="C357" s="11" t="s">
        <v>525</v>
      </c>
      <c r="D357" s="4">
        <f t="shared" si="17"/>
        <v>8</v>
      </c>
      <c r="E357" s="4">
        <v>4</v>
      </c>
      <c r="F357" s="4">
        <v>1</v>
      </c>
      <c r="G357" s="4">
        <v>1</v>
      </c>
      <c r="H357" s="4">
        <v>1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34">
        <v>4273.75</v>
      </c>
    </row>
    <row r="358" spans="2:15" ht="12.75">
      <c r="B358" s="8" t="s">
        <v>390</v>
      </c>
      <c r="C358" s="11" t="s">
        <v>525</v>
      </c>
      <c r="D358" s="4">
        <f t="shared" si="17"/>
        <v>2</v>
      </c>
      <c r="E358" s="4">
        <v>0</v>
      </c>
      <c r="F358" s="4">
        <v>0</v>
      </c>
      <c r="G358" s="4">
        <v>0</v>
      </c>
      <c r="H358" s="4">
        <v>1</v>
      </c>
      <c r="I358" s="4">
        <v>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34">
        <v>6150</v>
      </c>
    </row>
    <row r="359" spans="2:15" ht="12.75">
      <c r="B359" s="8" t="s">
        <v>69</v>
      </c>
      <c r="C359" s="11" t="s">
        <v>525</v>
      </c>
      <c r="D359" s="4">
        <f t="shared" si="17"/>
        <v>9</v>
      </c>
      <c r="E359" s="4">
        <v>5</v>
      </c>
      <c r="F359" s="4">
        <v>0</v>
      </c>
      <c r="G359" s="4">
        <v>3</v>
      </c>
      <c r="H359" s="4">
        <v>1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34">
        <v>4133.5</v>
      </c>
    </row>
    <row r="360" spans="2:15" ht="12.75">
      <c r="B360" s="8" t="s">
        <v>851</v>
      </c>
      <c r="C360" s="11" t="s">
        <v>525</v>
      </c>
      <c r="D360" s="4">
        <f t="shared" si="17"/>
        <v>39</v>
      </c>
      <c r="E360" s="4">
        <v>8</v>
      </c>
      <c r="F360" s="4">
        <v>3</v>
      </c>
      <c r="G360" s="4">
        <v>3</v>
      </c>
      <c r="H360" s="4">
        <v>0</v>
      </c>
      <c r="I360" s="4">
        <v>0</v>
      </c>
      <c r="J360" s="4">
        <v>25</v>
      </c>
      <c r="K360" s="4">
        <v>0</v>
      </c>
      <c r="L360" s="4">
        <v>0</v>
      </c>
      <c r="M360" s="4">
        <v>0</v>
      </c>
      <c r="N360" s="4">
        <v>0</v>
      </c>
      <c r="O360" s="34">
        <v>6291.22</v>
      </c>
    </row>
    <row r="361" spans="2:15" ht="12.75">
      <c r="B361" s="8" t="s">
        <v>1131</v>
      </c>
      <c r="C361" s="11" t="s">
        <v>525</v>
      </c>
      <c r="D361" s="4">
        <f t="shared" si="17"/>
        <v>1</v>
      </c>
      <c r="E361" s="4">
        <v>0</v>
      </c>
      <c r="F361" s="4">
        <v>0</v>
      </c>
      <c r="G361" s="4">
        <v>0</v>
      </c>
      <c r="H361" s="4">
        <v>1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34">
        <v>5000</v>
      </c>
    </row>
    <row r="362" spans="2:15" ht="12.75">
      <c r="B362" s="8" t="s">
        <v>24</v>
      </c>
      <c r="C362" s="11" t="s">
        <v>525</v>
      </c>
      <c r="D362" s="4">
        <f t="shared" si="17"/>
        <v>4</v>
      </c>
      <c r="E362" s="4">
        <v>4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34">
        <v>3723</v>
      </c>
    </row>
    <row r="363" spans="2:15" ht="12.75">
      <c r="B363" s="8" t="s">
        <v>375</v>
      </c>
      <c r="C363" s="11" t="s">
        <v>525</v>
      </c>
      <c r="D363" s="4">
        <v>194</v>
      </c>
      <c r="E363" s="4">
        <v>87</v>
      </c>
      <c r="F363" s="4">
        <v>30</v>
      </c>
      <c r="G363" s="4">
        <v>55</v>
      </c>
      <c r="H363" s="4">
        <v>12</v>
      </c>
      <c r="I363" s="4">
        <v>9</v>
      </c>
      <c r="J363" s="4">
        <v>0</v>
      </c>
      <c r="K363" s="4">
        <v>1</v>
      </c>
      <c r="L363" s="4">
        <v>0</v>
      </c>
      <c r="M363" s="4">
        <v>0</v>
      </c>
      <c r="N363" s="4">
        <v>0</v>
      </c>
      <c r="O363" s="34">
        <v>4127.38</v>
      </c>
    </row>
    <row r="364" spans="2:15" ht="25.5">
      <c r="B364" s="8" t="s">
        <v>1120</v>
      </c>
      <c r="C364" s="11" t="s">
        <v>525</v>
      </c>
      <c r="D364" s="4">
        <f t="shared" si="17"/>
        <v>24</v>
      </c>
      <c r="E364" s="4">
        <v>15</v>
      </c>
      <c r="F364" s="4">
        <v>1</v>
      </c>
      <c r="G364" s="4">
        <v>3</v>
      </c>
      <c r="H364" s="4">
        <v>5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34">
        <v>4143.96</v>
      </c>
    </row>
    <row r="365" spans="2:15" ht="25.5">
      <c r="B365" s="8" t="s">
        <v>560</v>
      </c>
      <c r="C365" s="11" t="s">
        <v>525</v>
      </c>
      <c r="D365" s="4">
        <f t="shared" si="17"/>
        <v>8</v>
      </c>
      <c r="E365" s="4">
        <v>3</v>
      </c>
      <c r="F365" s="4">
        <v>2</v>
      </c>
      <c r="G365" s="4">
        <v>3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34">
        <v>3986.62</v>
      </c>
    </row>
    <row r="366" spans="2:15" ht="12.75">
      <c r="B366" s="8" t="s">
        <v>76</v>
      </c>
      <c r="C366" s="11" t="s">
        <v>525</v>
      </c>
      <c r="D366" s="4">
        <f t="shared" si="17"/>
        <v>4</v>
      </c>
      <c r="E366" s="4">
        <v>0</v>
      </c>
      <c r="F366" s="4">
        <v>3</v>
      </c>
      <c r="G366" s="4">
        <v>1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34">
        <v>3905.75</v>
      </c>
    </row>
    <row r="367" spans="2:15" ht="25.5">
      <c r="B367" s="8" t="s">
        <v>586</v>
      </c>
      <c r="C367" s="11" t="s">
        <v>525</v>
      </c>
      <c r="D367" s="4">
        <f t="shared" si="17"/>
        <v>6</v>
      </c>
      <c r="E367" s="4">
        <v>4</v>
      </c>
      <c r="F367" s="4">
        <v>0</v>
      </c>
      <c r="G367" s="4">
        <v>1</v>
      </c>
      <c r="H367" s="4">
        <v>0</v>
      </c>
      <c r="I367" s="4">
        <v>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34">
        <v>4282</v>
      </c>
    </row>
    <row r="368" spans="2:15" ht="12.75">
      <c r="B368" s="8" t="s">
        <v>572</v>
      </c>
      <c r="C368" s="11" t="s">
        <v>985</v>
      </c>
      <c r="D368" s="4">
        <f t="shared" si="17"/>
        <v>4</v>
      </c>
      <c r="E368" s="4">
        <v>3</v>
      </c>
      <c r="F368" s="4">
        <v>0</v>
      </c>
      <c r="G368" s="4">
        <v>1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34">
        <v>3834.5</v>
      </c>
    </row>
    <row r="369" spans="2:15" ht="25.5">
      <c r="B369" s="8" t="s">
        <v>159</v>
      </c>
      <c r="C369" s="11" t="s">
        <v>368</v>
      </c>
      <c r="D369" s="4">
        <f t="shared" si="17"/>
        <v>3</v>
      </c>
      <c r="E369" s="4">
        <v>0</v>
      </c>
      <c r="F369" s="4">
        <v>0</v>
      </c>
      <c r="G369" s="4">
        <v>0</v>
      </c>
      <c r="H369" s="4">
        <v>3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34">
        <v>5181.6</v>
      </c>
    </row>
    <row r="370" spans="2:15" ht="38.25">
      <c r="B370" s="8" t="s">
        <v>52</v>
      </c>
      <c r="C370" s="11" t="s">
        <v>368</v>
      </c>
      <c r="D370" s="4">
        <f t="shared" si="17"/>
        <v>17</v>
      </c>
      <c r="E370" s="4">
        <v>3</v>
      </c>
      <c r="F370" s="4">
        <v>0</v>
      </c>
      <c r="G370" s="4">
        <v>4</v>
      </c>
      <c r="H370" s="4">
        <v>5</v>
      </c>
      <c r="I370" s="4">
        <v>1</v>
      </c>
      <c r="J370" s="4">
        <v>4</v>
      </c>
      <c r="K370" s="4">
        <v>0</v>
      </c>
      <c r="L370" s="4">
        <v>0</v>
      </c>
      <c r="M370" s="4">
        <v>0</v>
      </c>
      <c r="N370" s="4">
        <v>0</v>
      </c>
      <c r="O370" s="34">
        <v>5192.76</v>
      </c>
    </row>
    <row r="371" spans="2:15" ht="12.75">
      <c r="B371" s="8" t="s">
        <v>248</v>
      </c>
      <c r="C371" s="11" t="s">
        <v>1181</v>
      </c>
      <c r="D371" s="4">
        <f t="shared" si="17"/>
        <v>72</v>
      </c>
      <c r="E371" s="4">
        <v>20</v>
      </c>
      <c r="F371" s="4">
        <v>2</v>
      </c>
      <c r="G371" s="4">
        <v>20</v>
      </c>
      <c r="H371" s="4">
        <v>22</v>
      </c>
      <c r="I371" s="4">
        <v>8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34">
        <v>4817.11</v>
      </c>
    </row>
    <row r="372" spans="2:15" ht="25.5">
      <c r="B372" s="8" t="s">
        <v>761</v>
      </c>
      <c r="C372" s="11" t="s">
        <v>1181</v>
      </c>
      <c r="D372" s="4">
        <f t="shared" si="17"/>
        <v>1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1</v>
      </c>
      <c r="K372" s="4">
        <v>0</v>
      </c>
      <c r="L372" s="4">
        <v>0</v>
      </c>
      <c r="M372" s="4">
        <v>0</v>
      </c>
      <c r="N372" s="4">
        <v>0</v>
      </c>
      <c r="O372" s="34">
        <v>7250</v>
      </c>
    </row>
    <row r="373" spans="2:15" ht="25.5">
      <c r="B373" s="8" t="s">
        <v>447</v>
      </c>
      <c r="C373" s="11" t="s">
        <v>1181</v>
      </c>
      <c r="D373" s="4">
        <f t="shared" si="17"/>
        <v>7</v>
      </c>
      <c r="E373" s="4">
        <v>0</v>
      </c>
      <c r="F373" s="4">
        <v>0</v>
      </c>
      <c r="G373" s="4">
        <v>4</v>
      </c>
      <c r="H373" s="4">
        <v>3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34">
        <v>4714.29</v>
      </c>
    </row>
    <row r="374" spans="2:15" ht="12.75">
      <c r="B374" s="8" t="s">
        <v>973</v>
      </c>
      <c r="C374" s="11" t="s">
        <v>1181</v>
      </c>
      <c r="D374" s="4">
        <f t="shared" si="17"/>
        <v>4</v>
      </c>
      <c r="E374" s="4">
        <v>4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34">
        <v>3723</v>
      </c>
    </row>
    <row r="375" spans="2:15" ht="38.25">
      <c r="B375" s="8" t="s">
        <v>417</v>
      </c>
      <c r="C375" s="11" t="s">
        <v>1181</v>
      </c>
      <c r="D375" s="4">
        <f t="shared" si="17"/>
        <v>1</v>
      </c>
      <c r="E375" s="4">
        <v>0</v>
      </c>
      <c r="F375" s="4">
        <v>0</v>
      </c>
      <c r="G375" s="4">
        <v>0</v>
      </c>
      <c r="H375" s="4">
        <v>0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34">
        <v>6089</v>
      </c>
    </row>
    <row r="376" spans="2:15" ht="12.75">
      <c r="B376" s="8" t="s">
        <v>690</v>
      </c>
      <c r="C376" s="11" t="s">
        <v>1181</v>
      </c>
      <c r="D376" s="4">
        <f t="shared" si="17"/>
        <v>7</v>
      </c>
      <c r="E376" s="4">
        <v>1</v>
      </c>
      <c r="F376" s="4">
        <v>0</v>
      </c>
      <c r="G376" s="4">
        <v>0</v>
      </c>
      <c r="H376" s="4">
        <v>4</v>
      </c>
      <c r="I376" s="4">
        <v>2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34">
        <v>5167.57</v>
      </c>
    </row>
    <row r="377" spans="2:15" ht="12.75">
      <c r="B377" s="8" t="s">
        <v>799</v>
      </c>
      <c r="C377" s="11" t="s">
        <v>35</v>
      </c>
      <c r="D377" s="4">
        <f t="shared" si="17"/>
        <v>10</v>
      </c>
      <c r="E377" s="4">
        <v>0</v>
      </c>
      <c r="F377" s="4">
        <v>10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34">
        <v>3750</v>
      </c>
    </row>
    <row r="378" spans="2:15" ht="12.75">
      <c r="B378" s="8" t="s">
        <v>904</v>
      </c>
      <c r="C378" s="11" t="s">
        <v>1104</v>
      </c>
      <c r="D378" s="4">
        <f t="shared" si="17"/>
        <v>2</v>
      </c>
      <c r="E378" s="4">
        <v>0</v>
      </c>
      <c r="F378" s="4">
        <v>0</v>
      </c>
      <c r="G378" s="4">
        <v>0</v>
      </c>
      <c r="H378" s="4">
        <v>0</v>
      </c>
      <c r="I378" s="4">
        <v>2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34">
        <v>6000</v>
      </c>
    </row>
    <row r="379" spans="2:15" ht="25.5">
      <c r="B379" s="8" t="s">
        <v>872</v>
      </c>
      <c r="C379" s="11" t="s">
        <v>392</v>
      </c>
      <c r="D379" s="4">
        <f t="shared" si="17"/>
        <v>1</v>
      </c>
      <c r="E379" s="4">
        <v>0</v>
      </c>
      <c r="F379" s="4">
        <v>0</v>
      </c>
      <c r="G379" s="4">
        <v>1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34">
        <v>4165</v>
      </c>
    </row>
    <row r="380" spans="2:15" ht="12.75">
      <c r="B380" s="8" t="s">
        <v>714</v>
      </c>
      <c r="C380" s="11" t="s">
        <v>871</v>
      </c>
      <c r="D380" s="4">
        <f t="shared" si="17"/>
        <v>13</v>
      </c>
      <c r="E380" s="4">
        <v>1</v>
      </c>
      <c r="F380" s="4">
        <v>0</v>
      </c>
      <c r="G380" s="4">
        <v>2</v>
      </c>
      <c r="H380" s="4">
        <v>4</v>
      </c>
      <c r="I380" s="4">
        <v>1</v>
      </c>
      <c r="J380" s="4">
        <v>1</v>
      </c>
      <c r="K380" s="4">
        <v>1</v>
      </c>
      <c r="L380" s="4">
        <v>0</v>
      </c>
      <c r="M380" s="4">
        <v>0</v>
      </c>
      <c r="N380" s="4">
        <v>3</v>
      </c>
      <c r="O380" s="34">
        <v>8224.85</v>
      </c>
    </row>
    <row r="381" spans="2:15" ht="12.75">
      <c r="B381" s="8" t="s">
        <v>36</v>
      </c>
      <c r="C381" s="11" t="s">
        <v>871</v>
      </c>
      <c r="D381" s="4">
        <f t="shared" si="17"/>
        <v>1</v>
      </c>
      <c r="E381" s="4">
        <v>0</v>
      </c>
      <c r="F381" s="4">
        <v>0</v>
      </c>
      <c r="G381" s="4">
        <v>0</v>
      </c>
      <c r="H381" s="4">
        <v>1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34">
        <v>5000</v>
      </c>
    </row>
    <row r="382" spans="2:15" ht="12.75">
      <c r="B382" s="8" t="s">
        <v>839</v>
      </c>
      <c r="C382" s="11" t="s">
        <v>871</v>
      </c>
      <c r="D382" s="4">
        <f t="shared" si="17"/>
        <v>4</v>
      </c>
      <c r="E382" s="4">
        <v>0</v>
      </c>
      <c r="F382" s="4">
        <v>0</v>
      </c>
      <c r="G382" s="4">
        <v>1</v>
      </c>
      <c r="H382" s="4">
        <v>0</v>
      </c>
      <c r="I382" s="4">
        <v>0</v>
      </c>
      <c r="J382" s="4">
        <v>0</v>
      </c>
      <c r="K382" s="4">
        <v>1</v>
      </c>
      <c r="L382" s="4">
        <v>0</v>
      </c>
      <c r="M382" s="4">
        <v>2</v>
      </c>
      <c r="N382" s="4">
        <v>0</v>
      </c>
      <c r="O382" s="34">
        <v>9024.75</v>
      </c>
    </row>
    <row r="383" spans="2:15" ht="12.75">
      <c r="B383" s="8" t="s">
        <v>464</v>
      </c>
      <c r="C383" s="11" t="s">
        <v>75</v>
      </c>
      <c r="D383" s="4">
        <f t="shared" si="17"/>
        <v>3</v>
      </c>
      <c r="E383" s="4">
        <v>0</v>
      </c>
      <c r="F383" s="4">
        <v>1</v>
      </c>
      <c r="G383" s="4">
        <v>0</v>
      </c>
      <c r="H383" s="4">
        <v>0</v>
      </c>
      <c r="I383" s="4">
        <v>0</v>
      </c>
      <c r="J383" s="4">
        <v>0</v>
      </c>
      <c r="K383" s="4">
        <v>2</v>
      </c>
      <c r="L383" s="4">
        <v>0</v>
      </c>
      <c r="M383" s="4">
        <v>0</v>
      </c>
      <c r="N383" s="4">
        <v>0</v>
      </c>
      <c r="O383" s="34">
        <v>6606.67</v>
      </c>
    </row>
    <row r="384" spans="2:15" ht="12.75">
      <c r="B384" s="8" t="s">
        <v>983</v>
      </c>
      <c r="C384" s="11" t="s">
        <v>75</v>
      </c>
      <c r="D384" s="4">
        <f t="shared" si="17"/>
        <v>8</v>
      </c>
      <c r="E384" s="4">
        <v>7</v>
      </c>
      <c r="F384" s="4">
        <v>0</v>
      </c>
      <c r="G384" s="4">
        <v>0</v>
      </c>
      <c r="H384" s="4">
        <v>0</v>
      </c>
      <c r="I384" s="4">
        <v>1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34">
        <v>4070.13</v>
      </c>
    </row>
    <row r="385" spans="2:15" ht="12.75">
      <c r="B385" s="8" t="s">
        <v>856</v>
      </c>
      <c r="C385" s="11" t="s">
        <v>1014</v>
      </c>
      <c r="D385" s="4">
        <f t="shared" si="17"/>
        <v>7</v>
      </c>
      <c r="E385" s="4">
        <v>0</v>
      </c>
      <c r="F385" s="4">
        <v>1</v>
      </c>
      <c r="G385" s="4">
        <v>0</v>
      </c>
      <c r="H385" s="4">
        <v>1</v>
      </c>
      <c r="I385" s="4">
        <v>0</v>
      </c>
      <c r="J385" s="4">
        <v>0</v>
      </c>
      <c r="K385" s="4">
        <v>0</v>
      </c>
      <c r="L385" s="4">
        <v>0</v>
      </c>
      <c r="M385" s="4">
        <v>5</v>
      </c>
      <c r="N385" s="4">
        <v>0</v>
      </c>
      <c r="O385" s="34">
        <v>8389</v>
      </c>
    </row>
    <row r="386" spans="2:15" ht="25.5">
      <c r="B386" s="8" t="s">
        <v>823</v>
      </c>
      <c r="C386" s="11" t="s">
        <v>680</v>
      </c>
      <c r="D386" s="4">
        <f t="shared" si="17"/>
        <v>1</v>
      </c>
      <c r="E386" s="4">
        <v>0</v>
      </c>
      <c r="F386" s="4">
        <v>1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34">
        <v>3815</v>
      </c>
    </row>
    <row r="387" spans="2:15" ht="12.75">
      <c r="B387" s="8" t="s">
        <v>915</v>
      </c>
      <c r="C387" s="11" t="s">
        <v>680</v>
      </c>
      <c r="D387" s="4">
        <f t="shared" si="17"/>
        <v>9</v>
      </c>
      <c r="E387" s="4">
        <v>0</v>
      </c>
      <c r="F387" s="4">
        <v>0</v>
      </c>
      <c r="G387" s="4">
        <v>7</v>
      </c>
      <c r="H387" s="4">
        <v>0</v>
      </c>
      <c r="I387" s="4">
        <v>1</v>
      </c>
      <c r="J387" s="4">
        <v>0</v>
      </c>
      <c r="K387" s="4">
        <v>0</v>
      </c>
      <c r="L387" s="4">
        <v>1</v>
      </c>
      <c r="M387" s="4">
        <v>0</v>
      </c>
      <c r="N387" s="4">
        <v>0</v>
      </c>
      <c r="O387" s="34">
        <v>4944.44</v>
      </c>
    </row>
    <row r="388" spans="2:15" ht="12.75">
      <c r="B388" s="8" t="s">
        <v>914</v>
      </c>
      <c r="C388" s="11" t="s">
        <v>680</v>
      </c>
      <c r="D388" s="4">
        <f t="shared" si="17"/>
        <v>1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1</v>
      </c>
      <c r="N388" s="4">
        <v>0</v>
      </c>
      <c r="O388" s="34">
        <v>10000</v>
      </c>
    </row>
    <row r="389" spans="2:15" ht="12.75">
      <c r="B389" s="8" t="s">
        <v>335</v>
      </c>
      <c r="C389" s="11" t="s">
        <v>1182</v>
      </c>
      <c r="D389" s="4">
        <f t="shared" si="17"/>
        <v>8</v>
      </c>
      <c r="E389" s="4">
        <v>3</v>
      </c>
      <c r="F389" s="4">
        <v>1</v>
      </c>
      <c r="G389" s="4">
        <v>3</v>
      </c>
      <c r="H389" s="4">
        <v>0</v>
      </c>
      <c r="I389" s="4">
        <v>1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34">
        <v>4307</v>
      </c>
    </row>
    <row r="390" spans="2:15" ht="12.75">
      <c r="B390" s="8" t="s">
        <v>638</v>
      </c>
      <c r="C390" s="11" t="s">
        <v>498</v>
      </c>
      <c r="D390" s="4">
        <f t="shared" si="17"/>
        <v>1</v>
      </c>
      <c r="E390" s="4">
        <v>0</v>
      </c>
      <c r="F390" s="4">
        <v>0</v>
      </c>
      <c r="G390" s="4">
        <v>1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34">
        <v>4000</v>
      </c>
    </row>
    <row r="391" spans="2:15" ht="25.5">
      <c r="B391" s="8" t="s">
        <v>357</v>
      </c>
      <c r="C391" s="11" t="s">
        <v>861</v>
      </c>
      <c r="D391" s="4">
        <f t="shared" si="17"/>
        <v>1</v>
      </c>
      <c r="E391" s="4">
        <v>0</v>
      </c>
      <c r="F391" s="4">
        <v>0</v>
      </c>
      <c r="G391" s="4">
        <v>0</v>
      </c>
      <c r="H391" s="4">
        <v>1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34">
        <v>5225</v>
      </c>
    </row>
    <row r="392" spans="2:15" ht="12.75">
      <c r="B392" s="8" t="s">
        <v>739</v>
      </c>
      <c r="C392" s="11" t="s">
        <v>169</v>
      </c>
      <c r="D392" s="4">
        <f t="shared" si="17"/>
        <v>10</v>
      </c>
      <c r="E392" s="4">
        <v>8</v>
      </c>
      <c r="F392" s="4">
        <v>0</v>
      </c>
      <c r="G392" s="4">
        <v>2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34">
        <v>3858.4</v>
      </c>
    </row>
    <row r="393" spans="2:15" ht="12.75">
      <c r="B393" s="8" t="s">
        <v>649</v>
      </c>
      <c r="C393" s="11" t="s">
        <v>628</v>
      </c>
      <c r="D393" s="4">
        <f t="shared" si="17"/>
        <v>102</v>
      </c>
      <c r="E393" s="4">
        <v>17</v>
      </c>
      <c r="F393" s="4">
        <v>3</v>
      </c>
      <c r="G393" s="4">
        <v>13</v>
      </c>
      <c r="H393" s="4">
        <v>15</v>
      </c>
      <c r="I393" s="4">
        <v>20</v>
      </c>
      <c r="J393" s="4">
        <v>11</v>
      </c>
      <c r="K393" s="4">
        <v>10</v>
      </c>
      <c r="L393" s="4">
        <v>2</v>
      </c>
      <c r="M393" s="4">
        <v>10</v>
      </c>
      <c r="N393" s="4">
        <v>1</v>
      </c>
      <c r="O393" s="34">
        <v>6313.29</v>
      </c>
    </row>
    <row r="394" spans="2:15" ht="12.75">
      <c r="B394" s="8" t="s">
        <v>1099</v>
      </c>
      <c r="C394" s="11" t="s">
        <v>1182</v>
      </c>
      <c r="D394" s="4">
        <f t="shared" si="17"/>
        <v>2</v>
      </c>
      <c r="E394" s="4">
        <v>0</v>
      </c>
      <c r="F394" s="4">
        <v>0</v>
      </c>
      <c r="G394" s="4">
        <v>0</v>
      </c>
      <c r="H394" s="4">
        <v>0</v>
      </c>
      <c r="I394" s="4">
        <v>1</v>
      </c>
      <c r="J394" s="4">
        <v>0</v>
      </c>
      <c r="K394" s="4">
        <v>1</v>
      </c>
      <c r="L394" s="4">
        <v>0</v>
      </c>
      <c r="M394" s="4">
        <v>0</v>
      </c>
      <c r="N394" s="4">
        <v>0</v>
      </c>
      <c r="O394" s="34">
        <v>7350</v>
      </c>
    </row>
    <row r="395" spans="2:15" ht="38.25">
      <c r="B395" s="8" t="s">
        <v>45</v>
      </c>
      <c r="C395" s="11" t="s">
        <v>1072</v>
      </c>
      <c r="D395" s="4">
        <f t="shared" si="17"/>
        <v>2</v>
      </c>
      <c r="E395" s="4">
        <v>0</v>
      </c>
      <c r="F395" s="4">
        <v>0</v>
      </c>
      <c r="G395" s="4">
        <v>0</v>
      </c>
      <c r="H395" s="4">
        <v>1</v>
      </c>
      <c r="I395" s="4">
        <v>0</v>
      </c>
      <c r="J395" s="4">
        <v>0</v>
      </c>
      <c r="K395" s="4">
        <v>1</v>
      </c>
      <c r="L395" s="4">
        <v>0</v>
      </c>
      <c r="M395" s="4">
        <v>0</v>
      </c>
      <c r="N395" s="4">
        <v>0</v>
      </c>
      <c r="O395" s="34">
        <v>6500</v>
      </c>
    </row>
    <row r="396" spans="2:15" ht="12.75">
      <c r="B396" s="8" t="s">
        <v>419</v>
      </c>
      <c r="C396" s="11" t="s">
        <v>1072</v>
      </c>
      <c r="D396" s="4">
        <f t="shared" si="17"/>
        <v>2</v>
      </c>
      <c r="E396" s="4">
        <v>1</v>
      </c>
      <c r="F396" s="4">
        <v>0</v>
      </c>
      <c r="G396" s="4">
        <v>1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34">
        <v>3861.5</v>
      </c>
    </row>
    <row r="397" spans="2:15" ht="12.75">
      <c r="B397" s="8" t="s">
        <v>213</v>
      </c>
      <c r="C397" s="11" t="s">
        <v>202</v>
      </c>
      <c r="D397" s="4">
        <f t="shared" si="17"/>
        <v>1</v>
      </c>
      <c r="E397" s="4">
        <v>0</v>
      </c>
      <c r="F397" s="4">
        <v>1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34">
        <v>3750</v>
      </c>
    </row>
    <row r="398" spans="2:15" ht="25.5">
      <c r="B398" s="8" t="s">
        <v>1124</v>
      </c>
      <c r="C398" s="11" t="s">
        <v>202</v>
      </c>
      <c r="D398" s="4">
        <f t="shared" si="17"/>
        <v>1</v>
      </c>
      <c r="E398" s="4">
        <v>0</v>
      </c>
      <c r="F398" s="4">
        <v>0</v>
      </c>
      <c r="G398" s="4">
        <v>1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34">
        <v>4000</v>
      </c>
    </row>
    <row r="399" spans="2:15" ht="12.75">
      <c r="B399" s="8" t="s">
        <v>1091</v>
      </c>
      <c r="C399" s="11" t="s">
        <v>202</v>
      </c>
      <c r="D399" s="4">
        <f t="shared" si="17"/>
        <v>1</v>
      </c>
      <c r="E399" s="4">
        <v>0</v>
      </c>
      <c r="F399" s="4">
        <v>0</v>
      </c>
      <c r="G399" s="4">
        <v>1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34">
        <v>4200</v>
      </c>
    </row>
    <row r="400" spans="2:15" ht="12.75">
      <c r="B400" s="8" t="s">
        <v>230</v>
      </c>
      <c r="C400" s="11" t="s">
        <v>1166</v>
      </c>
      <c r="D400" s="4">
        <f t="shared" si="17"/>
        <v>1</v>
      </c>
      <c r="E400" s="4">
        <v>0</v>
      </c>
      <c r="F400" s="4">
        <v>0</v>
      </c>
      <c r="G400" s="4">
        <v>0</v>
      </c>
      <c r="H400" s="4">
        <v>1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34">
        <v>5700</v>
      </c>
    </row>
    <row r="401" spans="2:15" ht="38.25">
      <c r="B401" s="8" t="s">
        <v>728</v>
      </c>
      <c r="C401" s="11" t="s">
        <v>1166</v>
      </c>
      <c r="D401" s="4">
        <f aca="true" t="shared" si="18" ref="D401:D464">SUM(E401:N401)</f>
        <v>1</v>
      </c>
      <c r="E401" s="4">
        <v>0</v>
      </c>
      <c r="F401" s="4">
        <v>1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34">
        <v>3783</v>
      </c>
    </row>
    <row r="402" spans="2:15" ht="12.75">
      <c r="B402" s="8" t="s">
        <v>553</v>
      </c>
      <c r="C402" s="11" t="s">
        <v>1166</v>
      </c>
      <c r="D402" s="4">
        <f t="shared" si="18"/>
        <v>4</v>
      </c>
      <c r="E402" s="4">
        <v>1</v>
      </c>
      <c r="F402" s="4">
        <v>0</v>
      </c>
      <c r="G402" s="4">
        <v>0</v>
      </c>
      <c r="H402" s="4">
        <v>1</v>
      </c>
      <c r="I402" s="4">
        <v>0</v>
      </c>
      <c r="J402" s="4">
        <v>0</v>
      </c>
      <c r="K402" s="4">
        <v>1</v>
      </c>
      <c r="L402" s="4">
        <v>0</v>
      </c>
      <c r="M402" s="4">
        <v>0</v>
      </c>
      <c r="N402" s="4">
        <v>1</v>
      </c>
      <c r="O402" s="34">
        <v>8063.5</v>
      </c>
    </row>
    <row r="403" spans="2:15" ht="12.75">
      <c r="B403" s="8" t="s">
        <v>467</v>
      </c>
      <c r="C403" s="11" t="s">
        <v>1166</v>
      </c>
      <c r="D403" s="4">
        <f t="shared" si="18"/>
        <v>1</v>
      </c>
      <c r="E403" s="4">
        <v>0</v>
      </c>
      <c r="F403" s="4">
        <v>0</v>
      </c>
      <c r="G403" s="4">
        <v>0</v>
      </c>
      <c r="H403" s="4">
        <v>0</v>
      </c>
      <c r="I403" s="4">
        <v>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34">
        <v>6000</v>
      </c>
    </row>
    <row r="404" spans="2:15" ht="12.75">
      <c r="B404" s="8" t="s">
        <v>282</v>
      </c>
      <c r="C404" s="11" t="s">
        <v>1166</v>
      </c>
      <c r="D404" s="4">
        <f t="shared" si="18"/>
        <v>171</v>
      </c>
      <c r="E404" s="4">
        <v>33</v>
      </c>
      <c r="F404" s="4">
        <v>15</v>
      </c>
      <c r="G404" s="4">
        <v>45</v>
      </c>
      <c r="H404" s="4">
        <v>24</v>
      </c>
      <c r="I404" s="4">
        <v>6</v>
      </c>
      <c r="J404" s="4">
        <v>14</v>
      </c>
      <c r="K404" s="4">
        <v>25</v>
      </c>
      <c r="L404" s="4">
        <v>0</v>
      </c>
      <c r="M404" s="4">
        <v>8</v>
      </c>
      <c r="N404" s="4">
        <v>1</v>
      </c>
      <c r="O404" s="34">
        <v>5558.56</v>
      </c>
    </row>
    <row r="405" spans="2:15" ht="12.75">
      <c r="B405" s="8" t="s">
        <v>673</v>
      </c>
      <c r="C405" s="11" t="s">
        <v>397</v>
      </c>
      <c r="D405" s="4">
        <f t="shared" si="18"/>
        <v>6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6</v>
      </c>
      <c r="M405" s="4">
        <v>0</v>
      </c>
      <c r="N405" s="4">
        <v>0</v>
      </c>
      <c r="O405" s="34">
        <v>9000</v>
      </c>
    </row>
    <row r="406" spans="2:15" ht="12.75">
      <c r="B406" s="8" t="s">
        <v>621</v>
      </c>
      <c r="C406" s="11" t="s">
        <v>397</v>
      </c>
      <c r="D406" s="4">
        <f t="shared" si="18"/>
        <v>1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1</v>
      </c>
      <c r="N406" s="4">
        <v>0</v>
      </c>
      <c r="O406" s="34">
        <v>10000</v>
      </c>
    </row>
    <row r="407" spans="2:15" ht="25.5">
      <c r="B407" s="8" t="s">
        <v>550</v>
      </c>
      <c r="C407" s="11" t="s">
        <v>781</v>
      </c>
      <c r="D407" s="4">
        <f t="shared" si="18"/>
        <v>2</v>
      </c>
      <c r="E407" s="4">
        <v>2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34">
        <v>3723</v>
      </c>
    </row>
    <row r="408" spans="2:15" ht="25.5">
      <c r="B408" s="8" t="s">
        <v>95</v>
      </c>
      <c r="C408" s="11" t="s">
        <v>781</v>
      </c>
      <c r="D408" s="4">
        <f t="shared" si="18"/>
        <v>15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15</v>
      </c>
      <c r="L408" s="4">
        <v>0</v>
      </c>
      <c r="M408" s="4">
        <v>0</v>
      </c>
      <c r="N408" s="4">
        <v>0</v>
      </c>
      <c r="O408" s="34">
        <v>8634</v>
      </c>
    </row>
    <row r="409" spans="2:15" ht="25.5">
      <c r="B409" s="8" t="s">
        <v>1008</v>
      </c>
      <c r="C409" s="11" t="s">
        <v>781</v>
      </c>
      <c r="D409" s="4">
        <f t="shared" si="18"/>
        <v>2</v>
      </c>
      <c r="E409" s="4">
        <v>0</v>
      </c>
      <c r="F409" s="4">
        <v>0</v>
      </c>
      <c r="G409" s="4">
        <v>0</v>
      </c>
      <c r="H409" s="4">
        <v>0</v>
      </c>
      <c r="I409" s="4">
        <v>2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34">
        <v>6942</v>
      </c>
    </row>
    <row r="410" spans="2:15" ht="12.75">
      <c r="B410" s="8" t="s">
        <v>504</v>
      </c>
      <c r="C410" s="11" t="s">
        <v>669</v>
      </c>
      <c r="D410" s="4">
        <f t="shared" si="18"/>
        <v>9</v>
      </c>
      <c r="E410" s="4">
        <v>2</v>
      </c>
      <c r="F410" s="4">
        <v>2</v>
      </c>
      <c r="G410" s="4">
        <v>2</v>
      </c>
      <c r="H410" s="4">
        <v>1</v>
      </c>
      <c r="I410" s="4">
        <v>2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34">
        <v>4851.56</v>
      </c>
    </row>
    <row r="411" spans="2:20" ht="15" customHeight="1">
      <c r="B411" s="23" t="s">
        <v>997</v>
      </c>
      <c r="C411" s="24"/>
      <c r="D411" s="25">
        <f t="shared" si="18"/>
        <v>1065</v>
      </c>
      <c r="E411" s="25">
        <f aca="true" t="shared" si="19" ref="E411:N411">SUM(E304:E410)</f>
        <v>273</v>
      </c>
      <c r="F411" s="25">
        <f t="shared" si="19"/>
        <v>90</v>
      </c>
      <c r="G411" s="25">
        <f t="shared" si="19"/>
        <v>205</v>
      </c>
      <c r="H411" s="25">
        <f t="shared" si="19"/>
        <v>143</v>
      </c>
      <c r="I411" s="25">
        <f t="shared" si="19"/>
        <v>89</v>
      </c>
      <c r="J411" s="25">
        <f t="shared" si="19"/>
        <v>103</v>
      </c>
      <c r="K411" s="25">
        <f t="shared" si="19"/>
        <v>67</v>
      </c>
      <c r="L411" s="25">
        <f t="shared" si="19"/>
        <v>22</v>
      </c>
      <c r="M411" s="25">
        <f t="shared" si="19"/>
        <v>64</v>
      </c>
      <c r="N411" s="25">
        <f t="shared" si="19"/>
        <v>9</v>
      </c>
      <c r="O411" s="35">
        <f>IF(D411=0,0,SUMPRODUCT(D304:D410,O304:O410)/D411)</f>
        <v>5566.7010798122055</v>
      </c>
      <c r="P411" s="15">
        <f>SUM(P304:P410)</f>
        <v>0</v>
      </c>
      <c r="Q411" s="15"/>
      <c r="R411" s="15"/>
      <c r="S411" s="15"/>
      <c r="T411" s="15"/>
    </row>
    <row r="412" spans="2:15" ht="12.75">
      <c r="B412" s="8" t="s">
        <v>668</v>
      </c>
      <c r="C412" s="11" t="s">
        <v>632</v>
      </c>
      <c r="D412" s="4">
        <f t="shared" si="18"/>
        <v>3</v>
      </c>
      <c r="E412" s="4">
        <v>3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34">
        <v>3723</v>
      </c>
    </row>
    <row r="413" spans="2:15" ht="25.5">
      <c r="B413" s="8" t="s">
        <v>685</v>
      </c>
      <c r="C413" s="11" t="s">
        <v>1132</v>
      </c>
      <c r="D413" s="4">
        <f t="shared" si="18"/>
        <v>11</v>
      </c>
      <c r="E413" s="4">
        <v>2</v>
      </c>
      <c r="F413" s="4">
        <v>2</v>
      </c>
      <c r="G413" s="4">
        <v>2</v>
      </c>
      <c r="H413" s="4">
        <v>0</v>
      </c>
      <c r="I413" s="4">
        <v>1</v>
      </c>
      <c r="J413" s="4">
        <v>0</v>
      </c>
      <c r="K413" s="4">
        <v>4</v>
      </c>
      <c r="L413" s="4">
        <v>0</v>
      </c>
      <c r="M413" s="4">
        <v>0</v>
      </c>
      <c r="N413" s="4">
        <v>0</v>
      </c>
      <c r="O413" s="34">
        <v>5628.27</v>
      </c>
    </row>
    <row r="414" spans="2:15" ht="25.5">
      <c r="B414" s="8" t="s">
        <v>505</v>
      </c>
      <c r="C414" s="11" t="s">
        <v>1132</v>
      </c>
      <c r="D414" s="4">
        <f t="shared" si="18"/>
        <v>2</v>
      </c>
      <c r="E414" s="4">
        <v>1</v>
      </c>
      <c r="F414" s="4">
        <v>0</v>
      </c>
      <c r="G414" s="4">
        <v>0</v>
      </c>
      <c r="H414" s="4">
        <v>1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34">
        <v>4386.5</v>
      </c>
    </row>
    <row r="415" spans="2:15" ht="25.5">
      <c r="B415" s="8" t="s">
        <v>119</v>
      </c>
      <c r="C415" s="11" t="s">
        <v>1132</v>
      </c>
      <c r="D415" s="4">
        <f t="shared" si="18"/>
        <v>1</v>
      </c>
      <c r="E415" s="4">
        <v>0</v>
      </c>
      <c r="F415" s="4">
        <v>1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34">
        <v>3800</v>
      </c>
    </row>
    <row r="416" spans="2:15" ht="38.25">
      <c r="B416" s="8" t="s">
        <v>353</v>
      </c>
      <c r="C416" s="11" t="s">
        <v>423</v>
      </c>
      <c r="D416" s="4">
        <f t="shared" si="18"/>
        <v>2</v>
      </c>
      <c r="E416" s="4">
        <v>0</v>
      </c>
      <c r="F416" s="4">
        <v>0</v>
      </c>
      <c r="G416" s="4">
        <v>0</v>
      </c>
      <c r="H416" s="4">
        <v>0</v>
      </c>
      <c r="I416" s="4">
        <v>2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34">
        <v>6832.3</v>
      </c>
    </row>
    <row r="417" spans="2:15" ht="25.5">
      <c r="B417" s="8" t="s">
        <v>510</v>
      </c>
      <c r="C417" s="11" t="s">
        <v>905</v>
      </c>
      <c r="D417" s="4">
        <f t="shared" si="18"/>
        <v>1</v>
      </c>
      <c r="E417" s="4">
        <v>0</v>
      </c>
      <c r="F417" s="4">
        <v>1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34">
        <v>3850</v>
      </c>
    </row>
    <row r="418" spans="2:15" ht="12.75">
      <c r="B418" s="8" t="s">
        <v>410</v>
      </c>
      <c r="C418" s="11" t="s">
        <v>784</v>
      </c>
      <c r="D418" s="4">
        <f t="shared" si="18"/>
        <v>17</v>
      </c>
      <c r="E418" s="4">
        <v>6</v>
      </c>
      <c r="F418" s="4">
        <v>0</v>
      </c>
      <c r="G418" s="4">
        <v>2</v>
      </c>
      <c r="H418" s="4">
        <v>3</v>
      </c>
      <c r="I418" s="4">
        <v>6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34">
        <v>4914</v>
      </c>
    </row>
    <row r="419" spans="2:15" ht="38.25">
      <c r="B419" s="8" t="s">
        <v>972</v>
      </c>
      <c r="C419" s="11" t="s">
        <v>784</v>
      </c>
      <c r="D419" s="4">
        <f t="shared" si="18"/>
        <v>3</v>
      </c>
      <c r="E419" s="4">
        <v>0</v>
      </c>
      <c r="F419" s="4">
        <v>1</v>
      </c>
      <c r="G419" s="4">
        <v>2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34">
        <v>4128.33</v>
      </c>
    </row>
    <row r="420" spans="2:15" ht="25.5">
      <c r="B420" s="8" t="s">
        <v>1078</v>
      </c>
      <c r="C420" s="11" t="s">
        <v>784</v>
      </c>
      <c r="D420" s="4">
        <f t="shared" si="18"/>
        <v>2</v>
      </c>
      <c r="E420" s="4">
        <v>0</v>
      </c>
      <c r="F420" s="4">
        <v>0</v>
      </c>
      <c r="G420" s="4">
        <v>0</v>
      </c>
      <c r="H420" s="4">
        <v>2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34">
        <v>5000</v>
      </c>
    </row>
    <row r="421" spans="2:15" ht="12.75">
      <c r="B421" s="8" t="s">
        <v>1065</v>
      </c>
      <c r="C421" s="11" t="s">
        <v>784</v>
      </c>
      <c r="D421" s="4">
        <f t="shared" si="18"/>
        <v>5</v>
      </c>
      <c r="E421" s="4">
        <v>3</v>
      </c>
      <c r="F421" s="4">
        <v>1</v>
      </c>
      <c r="G421" s="4">
        <v>1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34">
        <v>3878.4</v>
      </c>
    </row>
    <row r="422" spans="2:15" ht="25.5">
      <c r="B422" s="8" t="s">
        <v>965</v>
      </c>
      <c r="C422" s="11" t="s">
        <v>701</v>
      </c>
      <c r="D422" s="4">
        <f t="shared" si="18"/>
        <v>1</v>
      </c>
      <c r="E422" s="4">
        <v>0</v>
      </c>
      <c r="F422" s="4">
        <v>0</v>
      </c>
      <c r="G422" s="4">
        <v>1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34">
        <v>4000</v>
      </c>
    </row>
    <row r="423" spans="2:15" ht="12.75">
      <c r="B423" s="8" t="s">
        <v>96</v>
      </c>
      <c r="C423" s="11" t="s">
        <v>585</v>
      </c>
      <c r="D423" s="4">
        <f t="shared" si="18"/>
        <v>8</v>
      </c>
      <c r="E423" s="4">
        <v>8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34">
        <v>3723</v>
      </c>
    </row>
    <row r="424" spans="2:15" ht="12.75">
      <c r="B424" s="8" t="s">
        <v>229</v>
      </c>
      <c r="C424" s="11" t="s">
        <v>195</v>
      </c>
      <c r="D424" s="4">
        <f t="shared" si="18"/>
        <v>2</v>
      </c>
      <c r="E424" s="4">
        <v>2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34">
        <v>3723</v>
      </c>
    </row>
    <row r="425" spans="2:15" ht="12.75">
      <c r="B425" s="8" t="s">
        <v>792</v>
      </c>
      <c r="C425" s="11" t="s">
        <v>195</v>
      </c>
      <c r="D425" s="4">
        <f t="shared" si="18"/>
        <v>2</v>
      </c>
      <c r="E425" s="4">
        <v>2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34">
        <v>3723</v>
      </c>
    </row>
    <row r="426" spans="2:15" ht="12.75">
      <c r="B426" s="8" t="s">
        <v>293</v>
      </c>
      <c r="C426" s="11" t="s">
        <v>651</v>
      </c>
      <c r="D426" s="4">
        <f t="shared" si="18"/>
        <v>9</v>
      </c>
      <c r="E426" s="4">
        <v>4</v>
      </c>
      <c r="F426" s="4">
        <v>0</v>
      </c>
      <c r="G426" s="4">
        <v>0</v>
      </c>
      <c r="H426" s="4">
        <v>0</v>
      </c>
      <c r="I426" s="4">
        <v>5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34">
        <v>4827.34</v>
      </c>
    </row>
    <row r="427" spans="2:15" ht="25.5">
      <c r="B427" s="8" t="s">
        <v>580</v>
      </c>
      <c r="C427" s="11" t="s">
        <v>552</v>
      </c>
      <c r="D427" s="4">
        <f t="shared" si="18"/>
        <v>2</v>
      </c>
      <c r="E427" s="4">
        <v>0</v>
      </c>
      <c r="F427" s="4">
        <v>0</v>
      </c>
      <c r="G427" s="4">
        <v>0</v>
      </c>
      <c r="H427" s="4">
        <v>1</v>
      </c>
      <c r="I427" s="4">
        <v>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34">
        <v>5624.5</v>
      </c>
    </row>
    <row r="428" spans="2:15" ht="25.5">
      <c r="B428" s="8" t="s">
        <v>205</v>
      </c>
      <c r="C428" s="11" t="s">
        <v>552</v>
      </c>
      <c r="D428" s="4">
        <f t="shared" si="18"/>
        <v>6</v>
      </c>
      <c r="E428" s="4">
        <v>0</v>
      </c>
      <c r="F428" s="4">
        <v>0</v>
      </c>
      <c r="G428" s="4">
        <v>0</v>
      </c>
      <c r="H428" s="4">
        <v>0</v>
      </c>
      <c r="I428" s="4">
        <v>3</v>
      </c>
      <c r="J428" s="4">
        <v>3</v>
      </c>
      <c r="K428" s="4">
        <v>0</v>
      </c>
      <c r="L428" s="4">
        <v>0</v>
      </c>
      <c r="M428" s="4">
        <v>0</v>
      </c>
      <c r="N428" s="4">
        <v>0</v>
      </c>
      <c r="O428" s="34">
        <v>6865.17</v>
      </c>
    </row>
    <row r="429" spans="2:15" ht="38.25">
      <c r="B429" s="8" t="s">
        <v>873</v>
      </c>
      <c r="C429" s="11" t="s">
        <v>552</v>
      </c>
      <c r="D429" s="4">
        <f t="shared" si="18"/>
        <v>1</v>
      </c>
      <c r="E429" s="4">
        <v>0</v>
      </c>
      <c r="F429" s="4">
        <v>0</v>
      </c>
      <c r="G429" s="4">
        <v>0</v>
      </c>
      <c r="H429" s="4">
        <v>1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34">
        <v>5715</v>
      </c>
    </row>
    <row r="430" spans="2:15" ht="25.5">
      <c r="B430" s="8" t="s">
        <v>139</v>
      </c>
      <c r="C430" s="11" t="s">
        <v>831</v>
      </c>
      <c r="D430" s="4">
        <f t="shared" si="18"/>
        <v>1</v>
      </c>
      <c r="E430" s="4">
        <v>1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34">
        <v>3723</v>
      </c>
    </row>
    <row r="431" spans="2:15" ht="12.75">
      <c r="B431" s="8" t="s">
        <v>1102</v>
      </c>
      <c r="C431" s="11" t="s">
        <v>831</v>
      </c>
      <c r="D431" s="4">
        <f t="shared" si="18"/>
        <v>3</v>
      </c>
      <c r="E431" s="4">
        <v>0</v>
      </c>
      <c r="F431" s="4">
        <v>0</v>
      </c>
      <c r="G431" s="4">
        <v>1</v>
      </c>
      <c r="H431" s="4">
        <v>1</v>
      </c>
      <c r="I431" s="4">
        <v>0</v>
      </c>
      <c r="J431" s="4">
        <v>0</v>
      </c>
      <c r="K431" s="4">
        <v>0</v>
      </c>
      <c r="L431" s="4">
        <v>1</v>
      </c>
      <c r="M431" s="4">
        <v>0</v>
      </c>
      <c r="N431" s="4">
        <v>0</v>
      </c>
      <c r="O431" s="34">
        <v>6473.33</v>
      </c>
    </row>
    <row r="432" spans="2:15" ht="12.75">
      <c r="B432" s="8" t="s">
        <v>860</v>
      </c>
      <c r="C432" s="11" t="s">
        <v>152</v>
      </c>
      <c r="D432" s="4">
        <v>34</v>
      </c>
      <c r="E432" s="4">
        <v>0</v>
      </c>
      <c r="F432" s="4">
        <v>0</v>
      </c>
      <c r="G432" s="4">
        <v>0</v>
      </c>
      <c r="H432" s="4">
        <v>34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34">
        <v>5000</v>
      </c>
    </row>
    <row r="433" spans="2:15" ht="12.75">
      <c r="B433" s="8" t="s">
        <v>347</v>
      </c>
      <c r="C433" s="11" t="s">
        <v>152</v>
      </c>
      <c r="D433" s="4">
        <f t="shared" si="18"/>
        <v>1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1</v>
      </c>
      <c r="K433" s="4">
        <v>0</v>
      </c>
      <c r="L433" s="4">
        <v>0</v>
      </c>
      <c r="M433" s="4">
        <v>0</v>
      </c>
      <c r="N433" s="4">
        <v>0</v>
      </c>
      <c r="O433" s="34">
        <v>7000</v>
      </c>
    </row>
    <row r="434" spans="2:15" ht="12.75">
      <c r="B434" s="8" t="s">
        <v>1136</v>
      </c>
      <c r="C434" s="11" t="s">
        <v>152</v>
      </c>
      <c r="D434" s="4">
        <f t="shared" si="18"/>
        <v>1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1</v>
      </c>
      <c r="L434" s="4">
        <v>0</v>
      </c>
      <c r="M434" s="4">
        <v>0</v>
      </c>
      <c r="N434" s="4">
        <v>0</v>
      </c>
      <c r="O434" s="34">
        <v>8500</v>
      </c>
    </row>
    <row r="435" spans="2:15" ht="12.75">
      <c r="B435" s="8" t="s">
        <v>562</v>
      </c>
      <c r="C435" s="11" t="s">
        <v>507</v>
      </c>
      <c r="D435" s="4">
        <f t="shared" si="18"/>
        <v>6</v>
      </c>
      <c r="E435" s="4">
        <v>3</v>
      </c>
      <c r="F435" s="4">
        <v>0</v>
      </c>
      <c r="G435" s="4">
        <v>1</v>
      </c>
      <c r="H435" s="4">
        <v>1</v>
      </c>
      <c r="I435" s="4">
        <v>0</v>
      </c>
      <c r="J435" s="4">
        <v>1</v>
      </c>
      <c r="K435" s="4">
        <v>0</v>
      </c>
      <c r="L435" s="4">
        <v>0</v>
      </c>
      <c r="M435" s="4">
        <v>0</v>
      </c>
      <c r="N435" s="4">
        <v>0</v>
      </c>
      <c r="O435" s="34">
        <v>4558.17</v>
      </c>
    </row>
    <row r="436" spans="2:15" ht="12.75">
      <c r="B436" s="8" t="s">
        <v>480</v>
      </c>
      <c r="C436" s="11" t="s">
        <v>107</v>
      </c>
      <c r="D436" s="4">
        <f t="shared" si="18"/>
        <v>1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1</v>
      </c>
      <c r="K436" s="4">
        <v>0</v>
      </c>
      <c r="L436" s="4">
        <v>0</v>
      </c>
      <c r="M436" s="4">
        <v>0</v>
      </c>
      <c r="N436" s="4">
        <v>0</v>
      </c>
      <c r="O436" s="34">
        <v>7000</v>
      </c>
    </row>
    <row r="437" spans="2:15" ht="12.75">
      <c r="B437" s="8" t="s">
        <v>231</v>
      </c>
      <c r="C437" s="11" t="s">
        <v>107</v>
      </c>
      <c r="D437" s="4">
        <f t="shared" si="18"/>
        <v>1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1</v>
      </c>
      <c r="N437" s="4">
        <v>0</v>
      </c>
      <c r="O437" s="34">
        <v>10000</v>
      </c>
    </row>
    <row r="438" spans="2:15" ht="25.5">
      <c r="B438" s="8" t="s">
        <v>666</v>
      </c>
      <c r="C438" s="11" t="s">
        <v>1114</v>
      </c>
      <c r="D438" s="4">
        <f t="shared" si="18"/>
        <v>40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40</v>
      </c>
      <c r="K438" s="4">
        <v>0</v>
      </c>
      <c r="L438" s="4">
        <v>0</v>
      </c>
      <c r="M438" s="4">
        <v>0</v>
      </c>
      <c r="N438" s="4">
        <v>0</v>
      </c>
      <c r="O438" s="34">
        <v>7000</v>
      </c>
    </row>
    <row r="439" spans="2:15" ht="12.75">
      <c r="B439" s="8" t="s">
        <v>710</v>
      </c>
      <c r="C439" s="11" t="s">
        <v>1114</v>
      </c>
      <c r="D439" s="4">
        <f t="shared" si="18"/>
        <v>177</v>
      </c>
      <c r="E439" s="4">
        <v>0</v>
      </c>
      <c r="F439" s="4">
        <v>0</v>
      </c>
      <c r="G439" s="4">
        <v>21</v>
      </c>
      <c r="H439" s="4">
        <v>65</v>
      </c>
      <c r="I439" s="4">
        <v>62</v>
      </c>
      <c r="J439" s="4">
        <v>29</v>
      </c>
      <c r="K439" s="4">
        <v>0</v>
      </c>
      <c r="L439" s="4">
        <v>0</v>
      </c>
      <c r="M439" s="4">
        <v>0</v>
      </c>
      <c r="N439" s="4">
        <v>0</v>
      </c>
      <c r="O439" s="34">
        <v>5733.59</v>
      </c>
    </row>
    <row r="440" spans="2:15" ht="25.5">
      <c r="B440" s="8" t="s">
        <v>393</v>
      </c>
      <c r="C440" s="11" t="s">
        <v>1114</v>
      </c>
      <c r="D440" s="4">
        <f t="shared" si="18"/>
        <v>3</v>
      </c>
      <c r="E440" s="4">
        <v>0</v>
      </c>
      <c r="F440" s="4">
        <v>1</v>
      </c>
      <c r="G440" s="4">
        <v>0</v>
      </c>
      <c r="H440" s="4">
        <v>1</v>
      </c>
      <c r="I440" s="4">
        <v>0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  <c r="O440" s="34">
        <v>5316.67</v>
      </c>
    </row>
    <row r="441" spans="2:15" ht="12.75">
      <c r="B441" s="8" t="s">
        <v>565</v>
      </c>
      <c r="C441" s="11" t="s">
        <v>1114</v>
      </c>
      <c r="D441" s="4">
        <f t="shared" si="18"/>
        <v>6</v>
      </c>
      <c r="E441" s="4">
        <v>2</v>
      </c>
      <c r="F441" s="4">
        <v>0</v>
      </c>
      <c r="G441" s="4">
        <v>0</v>
      </c>
      <c r="H441" s="4">
        <v>1</v>
      </c>
      <c r="I441" s="4">
        <v>2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34">
        <v>5286.17</v>
      </c>
    </row>
    <row r="442" spans="2:15" ht="12.75">
      <c r="B442" s="8" t="s">
        <v>490</v>
      </c>
      <c r="C442" s="11" t="s">
        <v>1114</v>
      </c>
      <c r="D442" s="4">
        <f t="shared" si="18"/>
        <v>196</v>
      </c>
      <c r="E442" s="4">
        <v>4</v>
      </c>
      <c r="F442" s="4">
        <v>137</v>
      </c>
      <c r="G442" s="4">
        <v>4</v>
      </c>
      <c r="H442" s="4">
        <v>0</v>
      </c>
      <c r="I442" s="4">
        <v>1</v>
      </c>
      <c r="J442" s="4">
        <v>33</v>
      </c>
      <c r="K442" s="4">
        <v>10</v>
      </c>
      <c r="L442" s="4">
        <v>7</v>
      </c>
      <c r="M442" s="4">
        <v>0</v>
      </c>
      <c r="N442" s="4">
        <v>0</v>
      </c>
      <c r="O442" s="34">
        <v>4888.86</v>
      </c>
    </row>
    <row r="443" spans="2:15" ht="12.75">
      <c r="B443" s="8" t="s">
        <v>477</v>
      </c>
      <c r="C443" s="11" t="s">
        <v>1114</v>
      </c>
      <c r="D443" s="4">
        <f t="shared" si="18"/>
        <v>9</v>
      </c>
      <c r="E443" s="4">
        <v>0</v>
      </c>
      <c r="F443" s="4">
        <v>0</v>
      </c>
      <c r="G443" s="4">
        <v>0</v>
      </c>
      <c r="H443" s="4">
        <v>9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34">
        <v>5300</v>
      </c>
    </row>
    <row r="444" spans="2:15" ht="12.75">
      <c r="B444" s="8" t="s">
        <v>993</v>
      </c>
      <c r="C444" s="11" t="s">
        <v>403</v>
      </c>
      <c r="D444" s="4">
        <f t="shared" si="18"/>
        <v>2</v>
      </c>
      <c r="E444" s="4">
        <v>0</v>
      </c>
      <c r="F444" s="4">
        <v>0</v>
      </c>
      <c r="G444" s="4">
        <v>0</v>
      </c>
      <c r="H444" s="4">
        <v>0</v>
      </c>
      <c r="I444" s="4">
        <v>1</v>
      </c>
      <c r="J444" s="4">
        <v>1</v>
      </c>
      <c r="K444" s="4">
        <v>0</v>
      </c>
      <c r="L444" s="4">
        <v>0</v>
      </c>
      <c r="M444" s="4">
        <v>0</v>
      </c>
      <c r="N444" s="4">
        <v>0</v>
      </c>
      <c r="O444" s="34">
        <v>6750</v>
      </c>
    </row>
    <row r="445" spans="2:15" ht="12.75">
      <c r="B445" s="8" t="s">
        <v>239</v>
      </c>
      <c r="C445" s="11" t="s">
        <v>403</v>
      </c>
      <c r="D445" s="4">
        <f t="shared" si="18"/>
        <v>2</v>
      </c>
      <c r="E445" s="4">
        <v>0</v>
      </c>
      <c r="F445" s="4">
        <v>0</v>
      </c>
      <c r="G445" s="4">
        <v>0</v>
      </c>
      <c r="H445" s="4">
        <v>2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34">
        <v>5101.5</v>
      </c>
    </row>
    <row r="446" spans="2:15" ht="12.75">
      <c r="B446" s="8" t="s">
        <v>754</v>
      </c>
      <c r="C446" s="11" t="s">
        <v>81</v>
      </c>
      <c r="D446" s="4">
        <f t="shared" si="18"/>
        <v>1</v>
      </c>
      <c r="E446" s="4">
        <v>0</v>
      </c>
      <c r="F446" s="4">
        <v>1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34">
        <v>3724</v>
      </c>
    </row>
    <row r="447" spans="2:15" ht="12.75">
      <c r="B447" s="8" t="s">
        <v>999</v>
      </c>
      <c r="C447" s="11" t="s">
        <v>1055</v>
      </c>
      <c r="D447" s="4">
        <f t="shared" si="18"/>
        <v>15</v>
      </c>
      <c r="E447" s="4">
        <v>7</v>
      </c>
      <c r="F447" s="4">
        <v>4</v>
      </c>
      <c r="G447" s="4">
        <v>0</v>
      </c>
      <c r="H447" s="4">
        <v>3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0</v>
      </c>
      <c r="O447" s="34">
        <v>4256.6</v>
      </c>
    </row>
    <row r="448" spans="2:15" ht="12.75">
      <c r="B448" s="8" t="s">
        <v>1067</v>
      </c>
      <c r="C448" s="11" t="s">
        <v>1055</v>
      </c>
      <c r="D448" s="4">
        <f t="shared" si="18"/>
        <v>8</v>
      </c>
      <c r="E448" s="4">
        <v>1</v>
      </c>
      <c r="F448" s="4">
        <v>1</v>
      </c>
      <c r="G448" s="4">
        <v>0</v>
      </c>
      <c r="H448" s="4">
        <v>6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34">
        <v>5001.94</v>
      </c>
    </row>
    <row r="449" spans="2:15" ht="25.5">
      <c r="B449" s="8" t="s">
        <v>544</v>
      </c>
      <c r="C449" s="11" t="s">
        <v>1055</v>
      </c>
      <c r="D449" s="4">
        <f t="shared" si="18"/>
        <v>2</v>
      </c>
      <c r="E449" s="4">
        <v>0</v>
      </c>
      <c r="F449" s="4">
        <v>0</v>
      </c>
      <c r="G449" s="4">
        <v>0</v>
      </c>
      <c r="H449" s="4">
        <v>2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34">
        <v>5000</v>
      </c>
    </row>
    <row r="450" spans="2:15" ht="38.25">
      <c r="B450" s="8" t="s">
        <v>837</v>
      </c>
      <c r="C450" s="11" t="s">
        <v>1055</v>
      </c>
      <c r="D450" s="4">
        <f t="shared" si="18"/>
        <v>1</v>
      </c>
      <c r="E450" s="4">
        <v>0</v>
      </c>
      <c r="F450" s="4">
        <v>0</v>
      </c>
      <c r="G450" s="4">
        <v>1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34">
        <v>4500</v>
      </c>
    </row>
    <row r="451" spans="2:15" ht="12.75">
      <c r="B451" s="8" t="s">
        <v>659</v>
      </c>
      <c r="C451" s="11" t="s">
        <v>1055</v>
      </c>
      <c r="D451" s="4">
        <f t="shared" si="18"/>
        <v>5</v>
      </c>
      <c r="E451" s="4">
        <v>1</v>
      </c>
      <c r="F451" s="4">
        <v>0</v>
      </c>
      <c r="G451" s="4">
        <v>0</v>
      </c>
      <c r="H451" s="4">
        <v>1</v>
      </c>
      <c r="I451" s="4">
        <v>1</v>
      </c>
      <c r="J451" s="4">
        <v>0</v>
      </c>
      <c r="K451" s="4">
        <v>0</v>
      </c>
      <c r="L451" s="4">
        <v>2</v>
      </c>
      <c r="M451" s="4">
        <v>0</v>
      </c>
      <c r="N451" s="4">
        <v>0</v>
      </c>
      <c r="O451" s="34">
        <v>6544.6</v>
      </c>
    </row>
    <row r="452" spans="2:15" ht="25.5">
      <c r="B452" s="8" t="s">
        <v>655</v>
      </c>
      <c r="C452" s="11" t="s">
        <v>1055</v>
      </c>
      <c r="D452" s="4">
        <f t="shared" si="18"/>
        <v>10</v>
      </c>
      <c r="E452" s="4">
        <v>0</v>
      </c>
      <c r="F452" s="4">
        <v>1</v>
      </c>
      <c r="G452" s="4">
        <v>0</v>
      </c>
      <c r="H452" s="4">
        <v>0</v>
      </c>
      <c r="I452" s="4">
        <v>0</v>
      </c>
      <c r="J452" s="4">
        <v>8</v>
      </c>
      <c r="K452" s="4">
        <v>0</v>
      </c>
      <c r="L452" s="4">
        <v>0</v>
      </c>
      <c r="M452" s="4">
        <v>0</v>
      </c>
      <c r="N452" s="4">
        <v>1</v>
      </c>
      <c r="O452" s="34">
        <v>9864.33</v>
      </c>
    </row>
    <row r="453" spans="2:15" ht="12.75">
      <c r="B453" s="8" t="s">
        <v>511</v>
      </c>
      <c r="C453" s="11" t="s">
        <v>350</v>
      </c>
      <c r="D453" s="4">
        <f t="shared" si="18"/>
        <v>90</v>
      </c>
      <c r="E453" s="4">
        <v>0</v>
      </c>
      <c r="F453" s="4">
        <v>0</v>
      </c>
      <c r="G453" s="4">
        <v>0</v>
      </c>
      <c r="H453" s="4">
        <v>85</v>
      </c>
      <c r="I453" s="4">
        <v>0</v>
      </c>
      <c r="J453" s="4">
        <v>5</v>
      </c>
      <c r="K453" s="4">
        <v>0</v>
      </c>
      <c r="L453" s="4">
        <v>0</v>
      </c>
      <c r="M453" s="4">
        <v>0</v>
      </c>
      <c r="N453" s="4">
        <v>0</v>
      </c>
      <c r="O453" s="34">
        <v>5394.44</v>
      </c>
    </row>
    <row r="454" spans="2:15" ht="12.75">
      <c r="B454" s="8" t="s">
        <v>165</v>
      </c>
      <c r="C454" s="11" t="s">
        <v>350</v>
      </c>
      <c r="D454" s="4">
        <f t="shared" si="18"/>
        <v>2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2</v>
      </c>
      <c r="K454" s="4">
        <v>0</v>
      </c>
      <c r="L454" s="4">
        <v>0</v>
      </c>
      <c r="M454" s="4">
        <v>0</v>
      </c>
      <c r="N454" s="4">
        <v>0</v>
      </c>
      <c r="O454" s="34">
        <v>7000</v>
      </c>
    </row>
    <row r="455" spans="2:15" ht="25.5">
      <c r="B455" s="8" t="s">
        <v>522</v>
      </c>
      <c r="C455" s="11" t="s">
        <v>869</v>
      </c>
      <c r="D455" s="4">
        <f t="shared" si="18"/>
        <v>22</v>
      </c>
      <c r="E455" s="4">
        <v>0</v>
      </c>
      <c r="F455" s="4">
        <v>0</v>
      </c>
      <c r="G455" s="4">
        <v>0</v>
      </c>
      <c r="H455" s="4">
        <v>11</v>
      </c>
      <c r="I455" s="4">
        <v>1</v>
      </c>
      <c r="J455" s="4">
        <v>10</v>
      </c>
      <c r="K455" s="4">
        <v>0</v>
      </c>
      <c r="L455" s="4">
        <v>0</v>
      </c>
      <c r="M455" s="4">
        <v>0</v>
      </c>
      <c r="N455" s="4">
        <v>0</v>
      </c>
      <c r="O455" s="34">
        <v>6283.18</v>
      </c>
    </row>
    <row r="456" spans="2:20" ht="15" customHeight="1">
      <c r="B456" s="23" t="s">
        <v>303</v>
      </c>
      <c r="C456" s="24"/>
      <c r="D456" s="25">
        <f t="shared" si="18"/>
        <v>717</v>
      </c>
      <c r="E456" s="25">
        <f aca="true" t="shared" si="20" ref="E456:N456">SUM(E412:E455)</f>
        <v>50</v>
      </c>
      <c r="F456" s="25">
        <f t="shared" si="20"/>
        <v>151</v>
      </c>
      <c r="G456" s="25">
        <f t="shared" si="20"/>
        <v>36</v>
      </c>
      <c r="H456" s="25">
        <f t="shared" si="20"/>
        <v>230</v>
      </c>
      <c r="I456" s="25">
        <f t="shared" si="20"/>
        <v>86</v>
      </c>
      <c r="J456" s="25">
        <f t="shared" si="20"/>
        <v>137</v>
      </c>
      <c r="K456" s="25">
        <f t="shared" si="20"/>
        <v>15</v>
      </c>
      <c r="L456" s="25">
        <f t="shared" si="20"/>
        <v>10</v>
      </c>
      <c r="M456" s="25">
        <f t="shared" si="20"/>
        <v>1</v>
      </c>
      <c r="N456" s="25">
        <f t="shared" si="20"/>
        <v>1</v>
      </c>
      <c r="O456" s="35">
        <f>IF(D456=0,0,SUMPRODUCT(D412:D455,O412:O455)/D456)</f>
        <v>5432.451952580195</v>
      </c>
      <c r="P456" s="15">
        <f>SUM(P412:P455)</f>
        <v>0</v>
      </c>
      <c r="Q456" s="15"/>
      <c r="R456" s="15"/>
      <c r="S456" s="15"/>
      <c r="T456" s="15"/>
    </row>
    <row r="457" spans="2:15" ht="25.5">
      <c r="B457" s="8" t="s">
        <v>787</v>
      </c>
      <c r="C457" s="11" t="s">
        <v>190</v>
      </c>
      <c r="D457" s="4">
        <f t="shared" si="18"/>
        <v>3</v>
      </c>
      <c r="E457" s="4">
        <v>0</v>
      </c>
      <c r="F457" s="4">
        <v>0</v>
      </c>
      <c r="G457" s="4">
        <v>1</v>
      </c>
      <c r="H457" s="4">
        <v>2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34">
        <v>5240.33</v>
      </c>
    </row>
    <row r="458" spans="2:15" ht="25.5">
      <c r="B458" s="8" t="s">
        <v>275</v>
      </c>
      <c r="C458" s="11" t="s">
        <v>646</v>
      </c>
      <c r="D458" s="4">
        <f t="shared" si="18"/>
        <v>2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2</v>
      </c>
      <c r="N458" s="4">
        <v>0</v>
      </c>
      <c r="O458" s="34">
        <v>11000</v>
      </c>
    </row>
    <row r="459" spans="2:15" ht="25.5">
      <c r="B459" s="8" t="s">
        <v>893</v>
      </c>
      <c r="C459" s="11" t="s">
        <v>646</v>
      </c>
      <c r="D459" s="4">
        <f t="shared" si="18"/>
        <v>1</v>
      </c>
      <c r="E459" s="4">
        <v>0</v>
      </c>
      <c r="F459" s="4">
        <v>0</v>
      </c>
      <c r="G459" s="4">
        <v>1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34">
        <v>4617</v>
      </c>
    </row>
    <row r="460" spans="2:15" ht="12.75">
      <c r="B460" s="8" t="s">
        <v>686</v>
      </c>
      <c r="C460" s="11" t="s">
        <v>246</v>
      </c>
      <c r="D460" s="4">
        <f t="shared" si="18"/>
        <v>1</v>
      </c>
      <c r="E460" s="4">
        <v>0</v>
      </c>
      <c r="F460" s="4">
        <v>0</v>
      </c>
      <c r="G460" s="4">
        <v>1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34">
        <v>4476</v>
      </c>
    </row>
    <row r="461" spans="2:15" ht="25.5">
      <c r="B461" s="8" t="s">
        <v>578</v>
      </c>
      <c r="C461" s="11" t="s">
        <v>146</v>
      </c>
      <c r="D461" s="4">
        <f t="shared" si="18"/>
        <v>5</v>
      </c>
      <c r="E461" s="4">
        <v>0</v>
      </c>
      <c r="F461" s="4">
        <v>5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34">
        <v>3750</v>
      </c>
    </row>
    <row r="462" spans="2:15" ht="12.75">
      <c r="B462" s="8" t="s">
        <v>145</v>
      </c>
      <c r="C462" s="11" t="s">
        <v>146</v>
      </c>
      <c r="D462" s="4">
        <f t="shared" si="18"/>
        <v>117</v>
      </c>
      <c r="E462" s="4">
        <v>23</v>
      </c>
      <c r="F462" s="4">
        <v>20</v>
      </c>
      <c r="G462" s="4">
        <v>26</v>
      </c>
      <c r="H462" s="4">
        <v>14</v>
      </c>
      <c r="I462" s="4">
        <v>12</v>
      </c>
      <c r="J462" s="4">
        <v>20</v>
      </c>
      <c r="K462" s="4">
        <v>2</v>
      </c>
      <c r="L462" s="4">
        <v>0</v>
      </c>
      <c r="M462" s="4">
        <v>0</v>
      </c>
      <c r="N462" s="4">
        <v>0</v>
      </c>
      <c r="O462" s="34">
        <v>5031.24</v>
      </c>
    </row>
    <row r="463" spans="2:15" ht="12.75">
      <c r="B463" s="8" t="s">
        <v>672</v>
      </c>
      <c r="C463" s="11" t="s">
        <v>146</v>
      </c>
      <c r="D463" s="4">
        <f t="shared" si="18"/>
        <v>2</v>
      </c>
      <c r="E463" s="4">
        <v>2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34">
        <v>3723</v>
      </c>
    </row>
    <row r="464" spans="2:15" ht="12.75">
      <c r="B464" s="8" t="s">
        <v>1040</v>
      </c>
      <c r="C464" s="11" t="s">
        <v>146</v>
      </c>
      <c r="D464" s="4">
        <f t="shared" si="18"/>
        <v>4</v>
      </c>
      <c r="E464" s="4">
        <v>1</v>
      </c>
      <c r="F464" s="4">
        <v>0</v>
      </c>
      <c r="G464" s="4">
        <v>2</v>
      </c>
      <c r="H464" s="4">
        <v>0</v>
      </c>
      <c r="I464" s="4">
        <v>0</v>
      </c>
      <c r="J464" s="4">
        <v>1</v>
      </c>
      <c r="K464" s="4">
        <v>0</v>
      </c>
      <c r="L464" s="4">
        <v>0</v>
      </c>
      <c r="M464" s="4">
        <v>0</v>
      </c>
      <c r="N464" s="4">
        <v>0</v>
      </c>
      <c r="O464" s="34">
        <v>4733.38</v>
      </c>
    </row>
    <row r="465" spans="2:15" ht="12.75">
      <c r="B465" s="8" t="s">
        <v>1179</v>
      </c>
      <c r="C465" s="11" t="s">
        <v>595</v>
      </c>
      <c r="D465" s="4">
        <f aca="true" t="shared" si="21" ref="D465:D528">SUM(E465:N465)</f>
        <v>5</v>
      </c>
      <c r="E465" s="4">
        <v>0</v>
      </c>
      <c r="F465" s="4">
        <v>1</v>
      </c>
      <c r="G465" s="4">
        <v>0</v>
      </c>
      <c r="H465" s="4">
        <v>1</v>
      </c>
      <c r="I465" s="4">
        <v>2</v>
      </c>
      <c r="J465" s="4">
        <v>1</v>
      </c>
      <c r="K465" s="4">
        <v>0</v>
      </c>
      <c r="L465" s="4">
        <v>0</v>
      </c>
      <c r="M465" s="4">
        <v>0</v>
      </c>
      <c r="N465" s="4">
        <v>0</v>
      </c>
      <c r="O465" s="34">
        <v>5660</v>
      </c>
    </row>
    <row r="466" spans="2:15" ht="12.75">
      <c r="B466" s="8" t="s">
        <v>731</v>
      </c>
      <c r="C466" s="11" t="s">
        <v>595</v>
      </c>
      <c r="D466" s="4">
        <f t="shared" si="21"/>
        <v>2</v>
      </c>
      <c r="E466" s="4">
        <v>0</v>
      </c>
      <c r="F466" s="4">
        <v>0</v>
      </c>
      <c r="G466" s="4">
        <v>0</v>
      </c>
      <c r="H466" s="4">
        <v>2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34">
        <v>5500</v>
      </c>
    </row>
    <row r="467" spans="2:15" ht="12.75">
      <c r="B467" s="8" t="s">
        <v>330</v>
      </c>
      <c r="C467" s="11" t="s">
        <v>595</v>
      </c>
      <c r="D467" s="4">
        <f t="shared" si="21"/>
        <v>1</v>
      </c>
      <c r="E467" s="4">
        <v>0</v>
      </c>
      <c r="F467" s="4">
        <v>1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34">
        <v>3960</v>
      </c>
    </row>
    <row r="468" spans="2:15" ht="12.75">
      <c r="B468" s="8" t="s">
        <v>151</v>
      </c>
      <c r="C468" s="11" t="s">
        <v>595</v>
      </c>
      <c r="D468" s="4">
        <f t="shared" si="21"/>
        <v>8</v>
      </c>
      <c r="E468" s="4">
        <v>0</v>
      </c>
      <c r="F468" s="4">
        <v>0</v>
      </c>
      <c r="G468" s="4">
        <v>2</v>
      </c>
      <c r="H468" s="4">
        <v>1</v>
      </c>
      <c r="I468" s="4">
        <v>4</v>
      </c>
      <c r="J468" s="4">
        <v>1</v>
      </c>
      <c r="K468" s="4">
        <v>0</v>
      </c>
      <c r="L468" s="4">
        <v>0</v>
      </c>
      <c r="M468" s="4">
        <v>0</v>
      </c>
      <c r="N468" s="4">
        <v>0</v>
      </c>
      <c r="O468" s="34">
        <v>5550</v>
      </c>
    </row>
    <row r="469" spans="2:15" ht="12.75">
      <c r="B469" s="8" t="s">
        <v>336</v>
      </c>
      <c r="C469" s="11" t="s">
        <v>595</v>
      </c>
      <c r="D469" s="4">
        <f t="shared" si="21"/>
        <v>1</v>
      </c>
      <c r="E469" s="4">
        <v>0</v>
      </c>
      <c r="F469" s="4">
        <v>0</v>
      </c>
      <c r="G469" s="4">
        <v>0</v>
      </c>
      <c r="H469" s="4">
        <v>0</v>
      </c>
      <c r="I469" s="4">
        <v>1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34">
        <v>6000</v>
      </c>
    </row>
    <row r="470" spans="2:15" ht="12.75">
      <c r="B470" s="8" t="s">
        <v>488</v>
      </c>
      <c r="C470" s="11" t="s">
        <v>595</v>
      </c>
      <c r="D470" s="4">
        <f t="shared" si="21"/>
        <v>26</v>
      </c>
      <c r="E470" s="4">
        <v>3</v>
      </c>
      <c r="F470" s="4">
        <v>3</v>
      </c>
      <c r="G470" s="4">
        <v>2</v>
      </c>
      <c r="H470" s="4">
        <v>13</v>
      </c>
      <c r="I470" s="4">
        <v>4</v>
      </c>
      <c r="J470" s="4">
        <v>1</v>
      </c>
      <c r="K470" s="4">
        <v>0</v>
      </c>
      <c r="L470" s="4">
        <v>0</v>
      </c>
      <c r="M470" s="4">
        <v>0</v>
      </c>
      <c r="N470" s="4">
        <v>0</v>
      </c>
      <c r="O470" s="34">
        <v>5193.04</v>
      </c>
    </row>
    <row r="471" spans="2:15" ht="25.5">
      <c r="B471" s="8" t="s">
        <v>1176</v>
      </c>
      <c r="C471" s="11" t="s">
        <v>535</v>
      </c>
      <c r="D471" s="4">
        <f t="shared" si="21"/>
        <v>142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42</v>
      </c>
      <c r="K471" s="4">
        <v>97</v>
      </c>
      <c r="L471" s="4">
        <v>3</v>
      </c>
      <c r="M471" s="4">
        <v>0</v>
      </c>
      <c r="N471" s="4">
        <v>0</v>
      </c>
      <c r="O471" s="34">
        <v>8261.94</v>
      </c>
    </row>
    <row r="472" spans="2:15" ht="12.75">
      <c r="B472" s="8" t="s">
        <v>663</v>
      </c>
      <c r="C472" s="11" t="s">
        <v>900</v>
      </c>
      <c r="D472" s="4">
        <f t="shared" si="21"/>
        <v>64</v>
      </c>
      <c r="E472" s="4">
        <v>38</v>
      </c>
      <c r="F472" s="4">
        <v>3</v>
      </c>
      <c r="G472" s="4">
        <v>19</v>
      </c>
      <c r="H472" s="4">
        <v>1</v>
      </c>
      <c r="I472" s="4">
        <v>3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34">
        <v>4069.83</v>
      </c>
    </row>
    <row r="473" spans="2:15" ht="51">
      <c r="B473" s="8" t="s">
        <v>516</v>
      </c>
      <c r="C473" s="11" t="s">
        <v>209</v>
      </c>
      <c r="D473" s="4">
        <f t="shared" si="21"/>
        <v>47</v>
      </c>
      <c r="E473" s="4">
        <v>28</v>
      </c>
      <c r="F473" s="4">
        <v>5</v>
      </c>
      <c r="G473" s="4">
        <v>5</v>
      </c>
      <c r="H473" s="4">
        <v>9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34">
        <v>4110.06</v>
      </c>
    </row>
    <row r="474" spans="2:15" ht="25.5">
      <c r="B474" s="8" t="s">
        <v>1083</v>
      </c>
      <c r="C474" s="11" t="s">
        <v>209</v>
      </c>
      <c r="D474" s="4">
        <f t="shared" si="21"/>
        <v>6</v>
      </c>
      <c r="E474" s="4">
        <v>3</v>
      </c>
      <c r="F474" s="4">
        <v>0</v>
      </c>
      <c r="G474" s="4">
        <v>2</v>
      </c>
      <c r="H474" s="4">
        <v>1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34">
        <v>4194.83</v>
      </c>
    </row>
    <row r="475" spans="2:15" ht="12.75">
      <c r="B475" s="8" t="s">
        <v>570</v>
      </c>
      <c r="C475" s="11" t="s">
        <v>97</v>
      </c>
      <c r="D475" s="4">
        <f t="shared" si="21"/>
        <v>23</v>
      </c>
      <c r="E475" s="4">
        <v>9</v>
      </c>
      <c r="F475" s="4">
        <v>0</v>
      </c>
      <c r="G475" s="4">
        <v>10</v>
      </c>
      <c r="H475" s="4">
        <v>4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34">
        <v>4349.48</v>
      </c>
    </row>
    <row r="476" spans="2:15" ht="25.5">
      <c r="B476" s="8" t="s">
        <v>694</v>
      </c>
      <c r="C476" s="11" t="s">
        <v>15</v>
      </c>
      <c r="D476" s="4">
        <f t="shared" si="21"/>
        <v>1</v>
      </c>
      <c r="E476" s="4">
        <v>1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34">
        <v>3723</v>
      </c>
    </row>
    <row r="477" spans="2:15" ht="12.75">
      <c r="B477" s="8" t="s">
        <v>974</v>
      </c>
      <c r="C477" s="11" t="s">
        <v>362</v>
      </c>
      <c r="D477" s="4">
        <f t="shared" si="21"/>
        <v>1</v>
      </c>
      <c r="E477" s="4">
        <v>0</v>
      </c>
      <c r="F477" s="4">
        <v>1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34">
        <v>3750</v>
      </c>
    </row>
    <row r="478" spans="2:15" ht="25.5">
      <c r="B478" s="8" t="s">
        <v>971</v>
      </c>
      <c r="C478" s="11" t="s">
        <v>362</v>
      </c>
      <c r="D478" s="4">
        <f t="shared" si="21"/>
        <v>16</v>
      </c>
      <c r="E478" s="4">
        <v>2</v>
      </c>
      <c r="F478" s="4">
        <v>3</v>
      </c>
      <c r="G478" s="4">
        <v>6</v>
      </c>
      <c r="H478" s="4">
        <v>0</v>
      </c>
      <c r="I478" s="4">
        <v>4</v>
      </c>
      <c r="J478" s="4">
        <v>0</v>
      </c>
      <c r="K478" s="4">
        <v>0</v>
      </c>
      <c r="L478" s="4">
        <v>0</v>
      </c>
      <c r="M478" s="4">
        <v>1</v>
      </c>
      <c r="N478" s="4">
        <v>0</v>
      </c>
      <c r="O478" s="34">
        <v>4886.63</v>
      </c>
    </row>
    <row r="479" spans="2:15" ht="12.75">
      <c r="B479" s="8" t="s">
        <v>1025</v>
      </c>
      <c r="C479" s="11" t="s">
        <v>362</v>
      </c>
      <c r="D479" s="4">
        <f t="shared" si="21"/>
        <v>4</v>
      </c>
      <c r="E479" s="4">
        <v>1</v>
      </c>
      <c r="F479" s="4">
        <v>0</v>
      </c>
      <c r="G479" s="4">
        <v>3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34">
        <v>3930.75</v>
      </c>
    </row>
    <row r="480" spans="2:15" ht="12.75">
      <c r="B480" s="8" t="s">
        <v>189</v>
      </c>
      <c r="C480" s="11" t="s">
        <v>846</v>
      </c>
      <c r="D480" s="4">
        <f t="shared" si="21"/>
        <v>18</v>
      </c>
      <c r="E480" s="4">
        <v>1</v>
      </c>
      <c r="F480" s="4">
        <v>2</v>
      </c>
      <c r="G480" s="4">
        <v>5</v>
      </c>
      <c r="H480" s="4">
        <v>3</v>
      </c>
      <c r="I480" s="4">
        <v>3</v>
      </c>
      <c r="J480" s="4">
        <v>4</v>
      </c>
      <c r="K480" s="4">
        <v>0</v>
      </c>
      <c r="L480" s="4">
        <v>0</v>
      </c>
      <c r="M480" s="4">
        <v>0</v>
      </c>
      <c r="N480" s="4">
        <v>0</v>
      </c>
      <c r="O480" s="34">
        <v>5303.3</v>
      </c>
    </row>
    <row r="481" spans="2:15" ht="12.75">
      <c r="B481" s="8" t="s">
        <v>1051</v>
      </c>
      <c r="C481" s="11" t="s">
        <v>1094</v>
      </c>
      <c r="D481" s="4">
        <f t="shared" si="21"/>
        <v>1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1</v>
      </c>
      <c r="K481" s="4">
        <v>0</v>
      </c>
      <c r="L481" s="4">
        <v>0</v>
      </c>
      <c r="M481" s="4">
        <v>0</v>
      </c>
      <c r="N481" s="4">
        <v>0</v>
      </c>
      <c r="O481" s="34">
        <v>7000</v>
      </c>
    </row>
    <row r="482" spans="2:15" ht="25.5">
      <c r="B482" s="8" t="s">
        <v>597</v>
      </c>
      <c r="C482" s="11" t="s">
        <v>968</v>
      </c>
      <c r="D482" s="4">
        <f t="shared" si="21"/>
        <v>3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2</v>
      </c>
      <c r="K482" s="4">
        <v>0</v>
      </c>
      <c r="L482" s="4">
        <v>1</v>
      </c>
      <c r="M482" s="4">
        <v>0</v>
      </c>
      <c r="N482" s="4">
        <v>0</v>
      </c>
      <c r="O482" s="34">
        <v>7666.67</v>
      </c>
    </row>
    <row r="483" spans="2:15" ht="25.5">
      <c r="B483" s="8" t="s">
        <v>778</v>
      </c>
      <c r="C483" s="11" t="s">
        <v>968</v>
      </c>
      <c r="D483" s="4">
        <f t="shared" si="21"/>
        <v>1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1</v>
      </c>
      <c r="K483" s="4">
        <v>0</v>
      </c>
      <c r="L483" s="4">
        <v>0</v>
      </c>
      <c r="M483" s="4">
        <v>0</v>
      </c>
      <c r="N483" s="4">
        <v>0</v>
      </c>
      <c r="O483" s="34">
        <v>7000</v>
      </c>
    </row>
    <row r="484" spans="2:15" ht="25.5">
      <c r="B484" s="8" t="s">
        <v>777</v>
      </c>
      <c r="C484" s="11" t="s">
        <v>968</v>
      </c>
      <c r="D484" s="4">
        <f t="shared" si="21"/>
        <v>1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1</v>
      </c>
      <c r="M484" s="4">
        <v>0</v>
      </c>
      <c r="N484" s="4">
        <v>0</v>
      </c>
      <c r="O484" s="34">
        <v>9000</v>
      </c>
    </row>
    <row r="485" spans="2:15" ht="38.25">
      <c r="B485" s="8" t="s">
        <v>514</v>
      </c>
      <c r="C485" s="11" t="s">
        <v>968</v>
      </c>
      <c r="D485" s="4">
        <f t="shared" si="21"/>
        <v>1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1</v>
      </c>
      <c r="N485" s="4">
        <v>0</v>
      </c>
      <c r="O485" s="34">
        <v>10000</v>
      </c>
    </row>
    <row r="486" spans="2:15" ht="25.5">
      <c r="B486" s="8" t="s">
        <v>986</v>
      </c>
      <c r="C486" s="11" t="s">
        <v>968</v>
      </c>
      <c r="D486" s="4">
        <f t="shared" si="21"/>
        <v>1</v>
      </c>
      <c r="E486" s="4">
        <v>0</v>
      </c>
      <c r="F486" s="4">
        <v>0</v>
      </c>
      <c r="G486" s="4">
        <v>0</v>
      </c>
      <c r="H486" s="4">
        <v>0</v>
      </c>
      <c r="I486" s="4">
        <v>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34">
        <v>6900</v>
      </c>
    </row>
    <row r="487" spans="2:15" ht="12.75">
      <c r="B487" s="8" t="s">
        <v>1009</v>
      </c>
      <c r="C487" s="11" t="s">
        <v>968</v>
      </c>
      <c r="D487" s="4">
        <f t="shared" si="21"/>
        <v>1</v>
      </c>
      <c r="E487" s="4">
        <v>0</v>
      </c>
      <c r="F487" s="4">
        <v>0</v>
      </c>
      <c r="G487" s="4">
        <v>0</v>
      </c>
      <c r="H487" s="4">
        <v>0</v>
      </c>
      <c r="I487" s="4">
        <v>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34">
        <v>6900</v>
      </c>
    </row>
    <row r="488" spans="2:15" ht="12.75">
      <c r="B488" s="8" t="s">
        <v>130</v>
      </c>
      <c r="C488" s="11" t="s">
        <v>216</v>
      </c>
      <c r="D488" s="4">
        <f t="shared" si="21"/>
        <v>4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4</v>
      </c>
      <c r="K488" s="4">
        <v>0</v>
      </c>
      <c r="L488" s="4">
        <v>0</v>
      </c>
      <c r="M488" s="4">
        <v>0</v>
      </c>
      <c r="N488" s="4">
        <v>0</v>
      </c>
      <c r="O488" s="34">
        <v>7150</v>
      </c>
    </row>
    <row r="489" spans="2:15" ht="25.5">
      <c r="B489" s="8" t="s">
        <v>44</v>
      </c>
      <c r="C489" s="11" t="s">
        <v>216</v>
      </c>
      <c r="D489" s="4">
        <f t="shared" si="21"/>
        <v>3</v>
      </c>
      <c r="E489" s="4">
        <v>1</v>
      </c>
      <c r="F489" s="4">
        <v>1</v>
      </c>
      <c r="G489" s="4">
        <v>1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34">
        <v>3873.67</v>
      </c>
    </row>
    <row r="490" spans="2:15" ht="12.75">
      <c r="B490" s="8" t="s">
        <v>683</v>
      </c>
      <c r="C490" s="11" t="s">
        <v>216</v>
      </c>
      <c r="D490" s="4">
        <f t="shared" si="21"/>
        <v>238</v>
      </c>
      <c r="E490" s="4">
        <v>38</v>
      </c>
      <c r="F490" s="4">
        <v>80</v>
      </c>
      <c r="G490" s="4">
        <v>19</v>
      </c>
      <c r="H490" s="4">
        <v>17</v>
      </c>
      <c r="I490" s="4">
        <v>9</v>
      </c>
      <c r="J490" s="4">
        <v>26</v>
      </c>
      <c r="K490" s="4">
        <v>4</v>
      </c>
      <c r="L490" s="4">
        <v>21</v>
      </c>
      <c r="M490" s="4">
        <v>24</v>
      </c>
      <c r="N490" s="4">
        <v>0</v>
      </c>
      <c r="O490" s="34">
        <v>5593.34</v>
      </c>
    </row>
    <row r="491" spans="2:15" ht="12.75">
      <c r="B491" s="8" t="s">
        <v>79</v>
      </c>
      <c r="C491" s="11" t="s">
        <v>216</v>
      </c>
      <c r="D491" s="4">
        <f t="shared" si="21"/>
        <v>6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6</v>
      </c>
      <c r="K491" s="4">
        <v>0</v>
      </c>
      <c r="L491" s="4">
        <v>0</v>
      </c>
      <c r="M491" s="4">
        <v>0</v>
      </c>
      <c r="N491" s="4">
        <v>0</v>
      </c>
      <c r="O491" s="34">
        <v>7033.33</v>
      </c>
    </row>
    <row r="492" spans="2:15" ht="12.75">
      <c r="B492" s="8" t="s">
        <v>26</v>
      </c>
      <c r="C492" s="11" t="s">
        <v>216</v>
      </c>
      <c r="D492" s="4">
        <f t="shared" si="21"/>
        <v>3</v>
      </c>
      <c r="E492" s="4">
        <v>0</v>
      </c>
      <c r="F492" s="4">
        <v>0</v>
      </c>
      <c r="G492" s="4">
        <v>1</v>
      </c>
      <c r="H492" s="4">
        <v>0</v>
      </c>
      <c r="I492" s="4">
        <v>0</v>
      </c>
      <c r="J492" s="4">
        <v>2</v>
      </c>
      <c r="K492" s="4">
        <v>0</v>
      </c>
      <c r="L492" s="4">
        <v>0</v>
      </c>
      <c r="M492" s="4">
        <v>0</v>
      </c>
      <c r="N492" s="4">
        <v>0</v>
      </c>
      <c r="O492" s="34">
        <v>6333.33</v>
      </c>
    </row>
    <row r="493" spans="2:15" ht="12.75">
      <c r="B493" s="8" t="s">
        <v>415</v>
      </c>
      <c r="C493" s="11" t="s">
        <v>815</v>
      </c>
      <c r="D493" s="4">
        <f t="shared" si="21"/>
        <v>226</v>
      </c>
      <c r="E493" s="4">
        <v>17</v>
      </c>
      <c r="F493" s="4">
        <v>21</v>
      </c>
      <c r="G493" s="4">
        <v>6</v>
      </c>
      <c r="H493" s="4">
        <v>53</v>
      </c>
      <c r="I493" s="4">
        <v>21</v>
      </c>
      <c r="J493" s="4">
        <v>53</v>
      </c>
      <c r="K493" s="4">
        <v>44</v>
      </c>
      <c r="L493" s="4">
        <v>0</v>
      </c>
      <c r="M493" s="4">
        <v>11</v>
      </c>
      <c r="N493" s="4">
        <v>0</v>
      </c>
      <c r="O493" s="34">
        <v>6397.78</v>
      </c>
    </row>
    <row r="494" spans="2:15" ht="12.75">
      <c r="B494" s="8" t="s">
        <v>814</v>
      </c>
      <c r="C494" s="11" t="s">
        <v>815</v>
      </c>
      <c r="D494" s="4">
        <f t="shared" si="21"/>
        <v>7</v>
      </c>
      <c r="E494" s="4">
        <v>0</v>
      </c>
      <c r="F494" s="4">
        <v>2</v>
      </c>
      <c r="G494" s="4">
        <v>0</v>
      </c>
      <c r="H494" s="4">
        <v>0</v>
      </c>
      <c r="I494" s="4">
        <v>0</v>
      </c>
      <c r="J494" s="4">
        <v>0</v>
      </c>
      <c r="K494" s="4">
        <v>2</v>
      </c>
      <c r="L494" s="4">
        <v>2</v>
      </c>
      <c r="M494" s="4">
        <v>1</v>
      </c>
      <c r="N494" s="4">
        <v>0</v>
      </c>
      <c r="O494" s="34">
        <v>7357.14</v>
      </c>
    </row>
    <row r="495" spans="2:15" ht="25.5">
      <c r="B495" s="8" t="s">
        <v>531</v>
      </c>
      <c r="C495" s="11" t="s">
        <v>815</v>
      </c>
      <c r="D495" s="4">
        <f t="shared" si="21"/>
        <v>11</v>
      </c>
      <c r="E495" s="4">
        <v>3</v>
      </c>
      <c r="F495" s="4">
        <v>1</v>
      </c>
      <c r="G495" s="4">
        <v>2</v>
      </c>
      <c r="H495" s="4">
        <v>0</v>
      </c>
      <c r="I495" s="4">
        <v>1</v>
      </c>
      <c r="J495" s="4">
        <v>2</v>
      </c>
      <c r="K495" s="4">
        <v>2</v>
      </c>
      <c r="L495" s="4">
        <v>0</v>
      </c>
      <c r="M495" s="4">
        <v>0</v>
      </c>
      <c r="N495" s="4">
        <v>0</v>
      </c>
      <c r="O495" s="34">
        <v>5408.44</v>
      </c>
    </row>
    <row r="496" spans="2:15" ht="25.5">
      <c r="B496" s="8" t="s">
        <v>321</v>
      </c>
      <c r="C496" s="11" t="s">
        <v>815</v>
      </c>
      <c r="D496" s="4">
        <f t="shared" si="21"/>
        <v>219</v>
      </c>
      <c r="E496" s="4">
        <v>4</v>
      </c>
      <c r="F496" s="4">
        <v>152</v>
      </c>
      <c r="G496" s="4">
        <v>19</v>
      </c>
      <c r="H496" s="4">
        <v>1</v>
      </c>
      <c r="I496" s="4">
        <v>4</v>
      </c>
      <c r="J496" s="4">
        <v>36</v>
      </c>
      <c r="K496" s="4">
        <v>3</v>
      </c>
      <c r="L496" s="4">
        <v>0</v>
      </c>
      <c r="M496" s="4">
        <v>0</v>
      </c>
      <c r="N496" s="4">
        <v>0</v>
      </c>
      <c r="O496" s="34">
        <v>4530.14</v>
      </c>
    </row>
    <row r="497" spans="2:15" ht="25.5">
      <c r="B497" s="8" t="s">
        <v>302</v>
      </c>
      <c r="C497" s="11" t="s">
        <v>815</v>
      </c>
      <c r="D497" s="4">
        <f t="shared" si="21"/>
        <v>1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34">
        <v>3723</v>
      </c>
    </row>
    <row r="498" spans="2:15" ht="12.75">
      <c r="B498" s="8" t="s">
        <v>1135</v>
      </c>
      <c r="C498" s="11" t="s">
        <v>880</v>
      </c>
      <c r="D498" s="4">
        <f t="shared" si="21"/>
        <v>9</v>
      </c>
      <c r="E498" s="4">
        <v>9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34">
        <v>3723</v>
      </c>
    </row>
    <row r="499" spans="2:20" ht="15" customHeight="1">
      <c r="B499" s="23" t="s">
        <v>783</v>
      </c>
      <c r="C499" s="24"/>
      <c r="D499" s="25">
        <f t="shared" si="21"/>
        <v>1236</v>
      </c>
      <c r="E499" s="25">
        <f aca="true" t="shared" si="22" ref="E499:N499">SUM(E457:E498)</f>
        <v>185</v>
      </c>
      <c r="F499" s="25">
        <f t="shared" si="22"/>
        <v>301</v>
      </c>
      <c r="G499" s="25">
        <f t="shared" si="22"/>
        <v>133</v>
      </c>
      <c r="H499" s="25">
        <f t="shared" si="22"/>
        <v>122</v>
      </c>
      <c r="I499" s="25">
        <f t="shared" si="22"/>
        <v>70</v>
      </c>
      <c r="J499" s="25">
        <f t="shared" si="22"/>
        <v>203</v>
      </c>
      <c r="K499" s="25">
        <f t="shared" si="22"/>
        <v>154</v>
      </c>
      <c r="L499" s="25">
        <f t="shared" si="22"/>
        <v>28</v>
      </c>
      <c r="M499" s="25">
        <f t="shared" si="22"/>
        <v>40</v>
      </c>
      <c r="N499" s="25">
        <f t="shared" si="22"/>
        <v>0</v>
      </c>
      <c r="O499" s="35">
        <f>IF(D499=0,0,SUMPRODUCT(D457:D498,O457:O498)/D499)</f>
        <v>5620.405517799353</v>
      </c>
      <c r="P499" s="15">
        <f>SUM(P457:P498)</f>
        <v>0</v>
      </c>
      <c r="Q499" s="15"/>
      <c r="R499" s="15"/>
      <c r="S499" s="15"/>
      <c r="T499" s="15"/>
    </row>
    <row r="500" spans="2:15" ht="12.75">
      <c r="B500" s="8" t="s">
        <v>308</v>
      </c>
      <c r="C500" s="11" t="s">
        <v>660</v>
      </c>
      <c r="D500" s="4">
        <f t="shared" si="21"/>
        <v>67</v>
      </c>
      <c r="E500" s="4">
        <v>0</v>
      </c>
      <c r="F500" s="4">
        <v>1</v>
      </c>
      <c r="G500" s="4">
        <v>4</v>
      </c>
      <c r="H500" s="4">
        <v>2</v>
      </c>
      <c r="I500" s="4">
        <v>8</v>
      </c>
      <c r="J500" s="4">
        <v>36</v>
      </c>
      <c r="K500" s="4">
        <v>10</v>
      </c>
      <c r="L500" s="4">
        <v>0</v>
      </c>
      <c r="M500" s="4">
        <v>6</v>
      </c>
      <c r="N500" s="4">
        <v>0</v>
      </c>
      <c r="O500" s="34">
        <v>7517.3</v>
      </c>
    </row>
    <row r="501" spans="2:15" ht="25.5">
      <c r="B501" s="8" t="s">
        <v>183</v>
      </c>
      <c r="C501" s="11" t="s">
        <v>660</v>
      </c>
      <c r="D501" s="4">
        <f t="shared" si="21"/>
        <v>11</v>
      </c>
      <c r="E501" s="4">
        <v>0</v>
      </c>
      <c r="F501" s="4">
        <v>0</v>
      </c>
      <c r="G501" s="4">
        <v>9</v>
      </c>
      <c r="H501" s="4">
        <v>2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34">
        <v>4399.82</v>
      </c>
    </row>
    <row r="502" spans="2:15" ht="12.75">
      <c r="B502" s="8" t="s">
        <v>953</v>
      </c>
      <c r="C502" s="11" t="s">
        <v>660</v>
      </c>
      <c r="D502" s="4">
        <f t="shared" si="21"/>
        <v>12</v>
      </c>
      <c r="E502" s="4">
        <v>1</v>
      </c>
      <c r="F502" s="4">
        <v>0</v>
      </c>
      <c r="G502" s="4">
        <v>8</v>
      </c>
      <c r="H502" s="4">
        <v>2</v>
      </c>
      <c r="I502" s="4">
        <v>1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34">
        <v>4749.92</v>
      </c>
    </row>
    <row r="503" spans="2:15" ht="12.75">
      <c r="B503" s="8" t="s">
        <v>457</v>
      </c>
      <c r="C503" s="11" t="s">
        <v>660</v>
      </c>
      <c r="D503" s="4">
        <f t="shared" si="21"/>
        <v>1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1</v>
      </c>
      <c r="L503" s="4">
        <v>0</v>
      </c>
      <c r="M503" s="4">
        <v>0</v>
      </c>
      <c r="N503" s="4">
        <v>0</v>
      </c>
      <c r="O503" s="34">
        <v>8000</v>
      </c>
    </row>
    <row r="504" spans="2:15" ht="25.5">
      <c r="B504" s="8" t="s">
        <v>372</v>
      </c>
      <c r="C504" s="11" t="s">
        <v>948</v>
      </c>
      <c r="D504" s="4">
        <f t="shared" si="21"/>
        <v>2</v>
      </c>
      <c r="E504" s="4">
        <v>0</v>
      </c>
      <c r="F504" s="4">
        <v>0</v>
      </c>
      <c r="G504" s="4">
        <v>2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34">
        <v>4456</v>
      </c>
    </row>
    <row r="505" spans="2:15" ht="25.5">
      <c r="B505" s="8" t="s">
        <v>438</v>
      </c>
      <c r="C505" s="11" t="s">
        <v>78</v>
      </c>
      <c r="D505" s="4">
        <f t="shared" si="21"/>
        <v>1</v>
      </c>
      <c r="E505" s="4">
        <v>0</v>
      </c>
      <c r="F505" s="4">
        <v>0</v>
      </c>
      <c r="G505" s="4">
        <v>0</v>
      </c>
      <c r="H505" s="4">
        <v>1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34">
        <v>5000</v>
      </c>
    </row>
    <row r="506" spans="2:15" ht="12.75">
      <c r="B506" s="8" t="s">
        <v>127</v>
      </c>
      <c r="C506" s="11" t="s">
        <v>78</v>
      </c>
      <c r="D506" s="4">
        <f t="shared" si="21"/>
        <v>1</v>
      </c>
      <c r="E506" s="4">
        <v>0</v>
      </c>
      <c r="F506" s="4">
        <v>0</v>
      </c>
      <c r="G506" s="4">
        <v>0</v>
      </c>
      <c r="H506" s="4">
        <v>1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34">
        <v>5000</v>
      </c>
    </row>
    <row r="507" spans="2:20" ht="15" customHeight="1">
      <c r="B507" s="23" t="s">
        <v>671</v>
      </c>
      <c r="C507" s="24"/>
      <c r="D507" s="25">
        <f t="shared" si="21"/>
        <v>95</v>
      </c>
      <c r="E507" s="25">
        <f aca="true" t="shared" si="23" ref="E507:N507">SUM(E500:E506)</f>
        <v>1</v>
      </c>
      <c r="F507" s="25">
        <f t="shared" si="23"/>
        <v>1</v>
      </c>
      <c r="G507" s="25">
        <f t="shared" si="23"/>
        <v>23</v>
      </c>
      <c r="H507" s="25">
        <f t="shared" si="23"/>
        <v>8</v>
      </c>
      <c r="I507" s="25">
        <f t="shared" si="23"/>
        <v>9</v>
      </c>
      <c r="J507" s="25">
        <f t="shared" si="23"/>
        <v>36</v>
      </c>
      <c r="K507" s="25">
        <f t="shared" si="23"/>
        <v>11</v>
      </c>
      <c r="L507" s="25">
        <f t="shared" si="23"/>
        <v>0</v>
      </c>
      <c r="M507" s="25">
        <f t="shared" si="23"/>
        <v>6</v>
      </c>
      <c r="N507" s="25">
        <f t="shared" si="23"/>
        <v>0</v>
      </c>
      <c r="O507" s="35">
        <f>IF(D507=0,0,SUMPRODUCT(D500:D506,O500:O506)/D507)</f>
        <v>6694.401684210527</v>
      </c>
      <c r="P507" s="15">
        <f>SUM(P500:P506)</f>
        <v>0</v>
      </c>
      <c r="Q507" s="15"/>
      <c r="R507" s="15"/>
      <c r="S507" s="15"/>
      <c r="T507" s="15"/>
    </row>
    <row r="508" spans="2:15" ht="12.75">
      <c r="B508" s="8" t="s">
        <v>486</v>
      </c>
      <c r="C508" s="11" t="s">
        <v>16</v>
      </c>
      <c r="D508" s="4">
        <f t="shared" si="21"/>
        <v>19</v>
      </c>
      <c r="E508" s="4">
        <v>0</v>
      </c>
      <c r="F508" s="4">
        <v>2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2</v>
      </c>
      <c r="N508" s="4">
        <v>15</v>
      </c>
      <c r="O508" s="34">
        <v>21271.05</v>
      </c>
    </row>
    <row r="509" spans="2:15" ht="12.75">
      <c r="B509" s="8" t="s">
        <v>233</v>
      </c>
      <c r="C509" s="11" t="s">
        <v>958</v>
      </c>
      <c r="D509" s="4">
        <f t="shared" si="21"/>
        <v>103</v>
      </c>
      <c r="E509" s="4">
        <v>0</v>
      </c>
      <c r="F509" s="4">
        <v>0</v>
      </c>
      <c r="G509" s="4">
        <v>80</v>
      </c>
      <c r="H509" s="4">
        <v>1</v>
      </c>
      <c r="I509" s="4">
        <v>10</v>
      </c>
      <c r="J509" s="4">
        <v>2</v>
      </c>
      <c r="K509" s="4">
        <v>1</v>
      </c>
      <c r="L509" s="4">
        <v>0</v>
      </c>
      <c r="M509" s="4">
        <v>7</v>
      </c>
      <c r="N509" s="4">
        <v>2</v>
      </c>
      <c r="O509" s="34">
        <v>5036.86</v>
      </c>
    </row>
    <row r="510" spans="2:15" ht="12.75">
      <c r="B510" s="8" t="s">
        <v>699</v>
      </c>
      <c r="C510" s="11" t="s">
        <v>857</v>
      </c>
      <c r="D510" s="4">
        <f t="shared" si="21"/>
        <v>94</v>
      </c>
      <c r="E510" s="4">
        <v>0</v>
      </c>
      <c r="F510" s="4">
        <v>0</v>
      </c>
      <c r="G510" s="4">
        <v>80</v>
      </c>
      <c r="H510" s="4">
        <v>0</v>
      </c>
      <c r="I510" s="4">
        <v>6</v>
      </c>
      <c r="J510" s="4">
        <v>5</v>
      </c>
      <c r="K510" s="4">
        <v>1</v>
      </c>
      <c r="L510" s="4">
        <v>0</v>
      </c>
      <c r="M510" s="4">
        <v>0</v>
      </c>
      <c r="N510" s="4">
        <v>2</v>
      </c>
      <c r="O510" s="34">
        <v>4621.41</v>
      </c>
    </row>
    <row r="511" spans="2:15" ht="12.75">
      <c r="B511" s="8" t="s">
        <v>369</v>
      </c>
      <c r="C511" s="11" t="s">
        <v>166</v>
      </c>
      <c r="D511" s="4">
        <f t="shared" si="21"/>
        <v>14</v>
      </c>
      <c r="E511" s="4">
        <v>0</v>
      </c>
      <c r="F511" s="4">
        <v>3</v>
      </c>
      <c r="G511" s="4">
        <v>4</v>
      </c>
      <c r="H511" s="4">
        <v>5</v>
      </c>
      <c r="I511" s="4">
        <v>1</v>
      </c>
      <c r="J511" s="4">
        <v>1</v>
      </c>
      <c r="K511" s="4">
        <v>0</v>
      </c>
      <c r="L511" s="4">
        <v>0</v>
      </c>
      <c r="M511" s="4">
        <v>0</v>
      </c>
      <c r="N511" s="4">
        <v>0</v>
      </c>
      <c r="O511" s="34">
        <v>5114.29</v>
      </c>
    </row>
    <row r="512" spans="2:15" ht="12.75">
      <c r="B512" s="8" t="s">
        <v>770</v>
      </c>
      <c r="C512" s="11" t="s">
        <v>166</v>
      </c>
      <c r="D512" s="4">
        <f t="shared" si="21"/>
        <v>2</v>
      </c>
      <c r="E512" s="4">
        <v>0</v>
      </c>
      <c r="F512" s="4">
        <v>1</v>
      </c>
      <c r="G512" s="4">
        <v>0</v>
      </c>
      <c r="H512" s="4">
        <v>0</v>
      </c>
      <c r="I512" s="4">
        <v>1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34">
        <v>5306</v>
      </c>
    </row>
    <row r="513" spans="2:15" ht="25.5">
      <c r="B513" s="8" t="s">
        <v>1188</v>
      </c>
      <c r="C513" s="11" t="s">
        <v>166</v>
      </c>
      <c r="D513" s="4">
        <f t="shared" si="21"/>
        <v>1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1</v>
      </c>
      <c r="K513" s="4">
        <v>0</v>
      </c>
      <c r="L513" s="4">
        <v>0</v>
      </c>
      <c r="M513" s="4">
        <v>0</v>
      </c>
      <c r="N513" s="4">
        <v>0</v>
      </c>
      <c r="O513" s="34">
        <v>7000</v>
      </c>
    </row>
    <row r="514" spans="2:15" ht="38.25">
      <c r="B514" s="8" t="s">
        <v>219</v>
      </c>
      <c r="C514" s="11" t="s">
        <v>776</v>
      </c>
      <c r="D514" s="4">
        <f t="shared" si="21"/>
        <v>34</v>
      </c>
      <c r="E514" s="4">
        <v>24</v>
      </c>
      <c r="F514" s="4">
        <v>2</v>
      </c>
      <c r="G514" s="4">
        <v>1</v>
      </c>
      <c r="H514" s="4">
        <v>2</v>
      </c>
      <c r="I514" s="4">
        <v>5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34">
        <v>4126.24</v>
      </c>
    </row>
    <row r="515" spans="2:15" ht="51">
      <c r="B515" s="8" t="s">
        <v>975</v>
      </c>
      <c r="C515" s="11" t="s">
        <v>776</v>
      </c>
      <c r="D515" s="4">
        <f t="shared" si="21"/>
        <v>2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2</v>
      </c>
      <c r="N515" s="4">
        <v>0</v>
      </c>
      <c r="O515" s="34">
        <v>11640.5</v>
      </c>
    </row>
    <row r="516" spans="2:15" ht="25.5">
      <c r="B516" s="8" t="s">
        <v>487</v>
      </c>
      <c r="C516" s="11" t="s">
        <v>776</v>
      </c>
      <c r="D516" s="4">
        <f t="shared" si="21"/>
        <v>2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2</v>
      </c>
      <c r="N516" s="4">
        <v>0</v>
      </c>
      <c r="O516" s="34">
        <v>10000</v>
      </c>
    </row>
    <row r="517" spans="2:15" ht="38.25">
      <c r="B517" s="8" t="s">
        <v>743</v>
      </c>
      <c r="C517" s="11" t="s">
        <v>776</v>
      </c>
      <c r="D517" s="4">
        <f t="shared" si="21"/>
        <v>7</v>
      </c>
      <c r="E517" s="4">
        <v>0</v>
      </c>
      <c r="F517" s="4">
        <v>0</v>
      </c>
      <c r="G517" s="4">
        <v>0</v>
      </c>
      <c r="H517" s="4">
        <v>4</v>
      </c>
      <c r="I517" s="4">
        <v>0</v>
      </c>
      <c r="J517" s="4">
        <v>0</v>
      </c>
      <c r="K517" s="4">
        <v>0</v>
      </c>
      <c r="L517" s="4">
        <v>0</v>
      </c>
      <c r="M517" s="4">
        <v>3</v>
      </c>
      <c r="N517" s="4">
        <v>0</v>
      </c>
      <c r="O517" s="34">
        <v>7314.29</v>
      </c>
    </row>
    <row r="518" spans="2:15" ht="12.75">
      <c r="B518" s="8" t="s">
        <v>123</v>
      </c>
      <c r="C518" s="11" t="s">
        <v>776</v>
      </c>
      <c r="D518" s="4">
        <f t="shared" si="21"/>
        <v>42</v>
      </c>
      <c r="E518" s="4">
        <v>0</v>
      </c>
      <c r="F518" s="4">
        <v>0</v>
      </c>
      <c r="G518" s="4">
        <v>3</v>
      </c>
      <c r="H518" s="4">
        <v>3</v>
      </c>
      <c r="I518" s="4">
        <v>0</v>
      </c>
      <c r="J518" s="4">
        <v>10</v>
      </c>
      <c r="K518" s="4">
        <v>16</v>
      </c>
      <c r="L518" s="4">
        <v>7</v>
      </c>
      <c r="M518" s="4">
        <v>3</v>
      </c>
      <c r="N518" s="4">
        <v>0</v>
      </c>
      <c r="O518" s="34">
        <v>8005.83</v>
      </c>
    </row>
    <row r="519" spans="2:15" ht="25.5">
      <c r="B519" s="8" t="s">
        <v>92</v>
      </c>
      <c r="C519" s="11" t="s">
        <v>776</v>
      </c>
      <c r="D519" s="4">
        <f t="shared" si="21"/>
        <v>1</v>
      </c>
      <c r="E519" s="4">
        <v>0</v>
      </c>
      <c r="F519" s="4">
        <v>1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34">
        <v>3723</v>
      </c>
    </row>
    <row r="520" spans="2:15" ht="25.5">
      <c r="B520" s="8" t="s">
        <v>48</v>
      </c>
      <c r="C520" s="11" t="s">
        <v>776</v>
      </c>
      <c r="D520" s="4">
        <f t="shared" si="21"/>
        <v>1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1</v>
      </c>
      <c r="K520" s="4">
        <v>0</v>
      </c>
      <c r="L520" s="4">
        <v>0</v>
      </c>
      <c r="M520" s="4">
        <v>0</v>
      </c>
      <c r="N520" s="4">
        <v>0</v>
      </c>
      <c r="O520" s="34">
        <v>7997</v>
      </c>
    </row>
    <row r="521" spans="2:15" ht="12.75">
      <c r="B521" s="8" t="s">
        <v>494</v>
      </c>
      <c r="C521" s="11" t="s">
        <v>776</v>
      </c>
      <c r="D521" s="4">
        <f t="shared" si="21"/>
        <v>4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4</v>
      </c>
      <c r="N521" s="4">
        <v>0</v>
      </c>
      <c r="O521" s="34">
        <v>10869.25</v>
      </c>
    </row>
    <row r="522" spans="2:15" ht="25.5">
      <c r="B522" s="8" t="s">
        <v>892</v>
      </c>
      <c r="C522" s="11" t="s">
        <v>776</v>
      </c>
      <c r="D522" s="4">
        <f t="shared" si="21"/>
        <v>1</v>
      </c>
      <c r="E522" s="4">
        <v>0</v>
      </c>
      <c r="F522" s="4">
        <v>0</v>
      </c>
      <c r="G522" s="4">
        <v>0</v>
      </c>
      <c r="H522" s="4">
        <v>0</v>
      </c>
      <c r="I522" s="4">
        <v>1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34">
        <v>6420.09</v>
      </c>
    </row>
    <row r="523" spans="2:15" ht="38.25">
      <c r="B523" s="8" t="s">
        <v>232</v>
      </c>
      <c r="C523" s="11" t="s">
        <v>1157</v>
      </c>
      <c r="D523" s="4">
        <f t="shared" si="21"/>
        <v>34</v>
      </c>
      <c r="E523" s="4">
        <v>0</v>
      </c>
      <c r="F523" s="4">
        <v>9</v>
      </c>
      <c r="G523" s="4">
        <v>2</v>
      </c>
      <c r="H523" s="4">
        <v>2</v>
      </c>
      <c r="I523" s="4">
        <v>18</v>
      </c>
      <c r="J523" s="4">
        <v>1</v>
      </c>
      <c r="K523" s="4">
        <v>0</v>
      </c>
      <c r="L523" s="4">
        <v>2</v>
      </c>
      <c r="M523" s="4">
        <v>0</v>
      </c>
      <c r="N523" s="4">
        <v>0</v>
      </c>
      <c r="O523" s="34">
        <v>5689.91</v>
      </c>
    </row>
    <row r="524" spans="2:15" ht="25.5">
      <c r="B524" s="8" t="s">
        <v>134</v>
      </c>
      <c r="C524" s="11" t="s">
        <v>1157</v>
      </c>
      <c r="D524" s="4">
        <f t="shared" si="21"/>
        <v>2</v>
      </c>
      <c r="E524" s="4">
        <v>1</v>
      </c>
      <c r="F524" s="4">
        <v>0</v>
      </c>
      <c r="G524" s="4">
        <v>0</v>
      </c>
      <c r="H524" s="4">
        <v>1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34">
        <v>4436.5</v>
      </c>
    </row>
    <row r="525" spans="2:15" ht="12.75">
      <c r="B525" s="8" t="s">
        <v>1006</v>
      </c>
      <c r="C525" s="11" t="s">
        <v>456</v>
      </c>
      <c r="D525" s="4">
        <f t="shared" si="21"/>
        <v>23</v>
      </c>
      <c r="E525" s="4">
        <v>0</v>
      </c>
      <c r="F525" s="4">
        <v>2</v>
      </c>
      <c r="G525" s="4">
        <v>0</v>
      </c>
      <c r="H525" s="4">
        <v>2</v>
      </c>
      <c r="I525" s="4">
        <v>1</v>
      </c>
      <c r="J525" s="4">
        <v>1</v>
      </c>
      <c r="K525" s="4">
        <v>2</v>
      </c>
      <c r="L525" s="4">
        <v>0</v>
      </c>
      <c r="M525" s="4">
        <v>1</v>
      </c>
      <c r="N525" s="4">
        <v>14</v>
      </c>
      <c r="O525" s="34">
        <v>11727.56</v>
      </c>
    </row>
    <row r="526" spans="2:15" ht="12.75">
      <c r="B526" s="8" t="s">
        <v>1159</v>
      </c>
      <c r="C526" s="11" t="s">
        <v>456</v>
      </c>
      <c r="D526" s="4">
        <f t="shared" si="21"/>
        <v>1</v>
      </c>
      <c r="E526" s="4">
        <v>0</v>
      </c>
      <c r="F526" s="4">
        <v>0</v>
      </c>
      <c r="G526" s="4">
        <v>0</v>
      </c>
      <c r="H526" s="4">
        <v>1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34">
        <v>5450</v>
      </c>
    </row>
    <row r="527" spans="2:15" ht="12.75">
      <c r="B527" s="8" t="s">
        <v>413</v>
      </c>
      <c r="C527" s="11" t="s">
        <v>926</v>
      </c>
      <c r="D527" s="4">
        <f t="shared" si="21"/>
        <v>16</v>
      </c>
      <c r="E527" s="4">
        <v>1</v>
      </c>
      <c r="F527" s="4">
        <v>1</v>
      </c>
      <c r="G527" s="4">
        <v>1</v>
      </c>
      <c r="H527" s="4">
        <v>4</v>
      </c>
      <c r="I527" s="4">
        <v>6</v>
      </c>
      <c r="J527" s="4">
        <v>3</v>
      </c>
      <c r="K527" s="4">
        <v>0</v>
      </c>
      <c r="L527" s="4">
        <v>0</v>
      </c>
      <c r="M527" s="4">
        <v>0</v>
      </c>
      <c r="N527" s="4">
        <v>0</v>
      </c>
      <c r="O527" s="34">
        <v>5743.32</v>
      </c>
    </row>
    <row r="528" spans="2:15" ht="25.5">
      <c r="B528" s="8" t="s">
        <v>1165</v>
      </c>
      <c r="C528" s="11" t="s">
        <v>582</v>
      </c>
      <c r="D528" s="4">
        <f t="shared" si="21"/>
        <v>11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1</v>
      </c>
      <c r="K528" s="4">
        <v>2</v>
      </c>
      <c r="L528" s="4">
        <v>0</v>
      </c>
      <c r="M528" s="4">
        <v>8</v>
      </c>
      <c r="N528" s="4">
        <v>0</v>
      </c>
      <c r="O528" s="34">
        <v>10872.73</v>
      </c>
    </row>
    <row r="529" spans="2:15" ht="25.5">
      <c r="B529" s="8" t="s">
        <v>521</v>
      </c>
      <c r="C529" s="11" t="s">
        <v>582</v>
      </c>
      <c r="D529" s="4">
        <f aca="true" t="shared" si="24" ref="D529:D592">SUM(E529:N529)</f>
        <v>10</v>
      </c>
      <c r="E529" s="4">
        <v>10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34">
        <v>3723</v>
      </c>
    </row>
    <row r="530" spans="2:15" ht="38.25">
      <c r="B530" s="8" t="s">
        <v>47</v>
      </c>
      <c r="C530" s="11" t="s">
        <v>582</v>
      </c>
      <c r="D530" s="4">
        <f t="shared" si="24"/>
        <v>2</v>
      </c>
      <c r="E530" s="4">
        <v>2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34">
        <v>3723</v>
      </c>
    </row>
    <row r="531" spans="2:15" ht="51">
      <c r="B531" s="8" t="s">
        <v>381</v>
      </c>
      <c r="C531" s="11" t="s">
        <v>582</v>
      </c>
      <c r="D531" s="4">
        <f t="shared" si="24"/>
        <v>1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1</v>
      </c>
      <c r="K531" s="4">
        <v>0</v>
      </c>
      <c r="L531" s="4">
        <v>0</v>
      </c>
      <c r="M531" s="4">
        <v>0</v>
      </c>
      <c r="N531" s="4">
        <v>0</v>
      </c>
      <c r="O531" s="34">
        <v>7606.46</v>
      </c>
    </row>
    <row r="532" spans="2:15" ht="38.25">
      <c r="B532" s="8" t="s">
        <v>1130</v>
      </c>
      <c r="C532" s="11" t="s">
        <v>582</v>
      </c>
      <c r="D532" s="4">
        <f t="shared" si="24"/>
        <v>5</v>
      </c>
      <c r="E532" s="4">
        <v>0</v>
      </c>
      <c r="F532" s="4">
        <v>0</v>
      </c>
      <c r="G532" s="4">
        <v>0</v>
      </c>
      <c r="H532" s="4">
        <v>5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34">
        <v>5563.66</v>
      </c>
    </row>
    <row r="533" spans="2:15" ht="12.75">
      <c r="B533" s="8" t="s">
        <v>476</v>
      </c>
      <c r="C533" s="11" t="s">
        <v>582</v>
      </c>
      <c r="D533" s="4">
        <f t="shared" si="24"/>
        <v>154</v>
      </c>
      <c r="E533" s="4">
        <v>25</v>
      </c>
      <c r="F533" s="4">
        <v>13</v>
      </c>
      <c r="G533" s="4">
        <v>14</v>
      </c>
      <c r="H533" s="4">
        <v>67</v>
      </c>
      <c r="I533" s="4">
        <v>18</v>
      </c>
      <c r="J533" s="4">
        <v>10</v>
      </c>
      <c r="K533" s="4">
        <v>4</v>
      </c>
      <c r="L533" s="4">
        <v>0</v>
      </c>
      <c r="M533" s="4">
        <v>3</v>
      </c>
      <c r="N533" s="4">
        <v>0</v>
      </c>
      <c r="O533" s="34">
        <v>5392.54</v>
      </c>
    </row>
    <row r="534" spans="2:15" ht="25.5">
      <c r="B534" s="8" t="s">
        <v>1167</v>
      </c>
      <c r="C534" s="11" t="s">
        <v>582</v>
      </c>
      <c r="D534" s="4">
        <f t="shared" si="24"/>
        <v>10</v>
      </c>
      <c r="E534" s="4">
        <v>0</v>
      </c>
      <c r="F534" s="4">
        <v>0</v>
      </c>
      <c r="G534" s="4">
        <v>10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34">
        <v>4500</v>
      </c>
    </row>
    <row r="535" spans="2:15" ht="25.5">
      <c r="B535" s="8" t="s">
        <v>237</v>
      </c>
      <c r="C535" s="11" t="s">
        <v>582</v>
      </c>
      <c r="D535" s="4">
        <f t="shared" si="24"/>
        <v>1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1</v>
      </c>
      <c r="K535" s="4">
        <v>0</v>
      </c>
      <c r="L535" s="4">
        <v>0</v>
      </c>
      <c r="M535" s="4">
        <v>0</v>
      </c>
      <c r="N535" s="4">
        <v>0</v>
      </c>
      <c r="O535" s="34">
        <v>7000</v>
      </c>
    </row>
    <row r="536" spans="2:15" ht="38.25">
      <c r="B536" s="8" t="s">
        <v>1087</v>
      </c>
      <c r="C536" s="11" t="s">
        <v>582</v>
      </c>
      <c r="D536" s="4">
        <f t="shared" si="24"/>
        <v>16</v>
      </c>
      <c r="E536" s="4">
        <v>1</v>
      </c>
      <c r="F536" s="4">
        <v>1</v>
      </c>
      <c r="G536" s="4">
        <v>0</v>
      </c>
      <c r="H536" s="4">
        <v>0</v>
      </c>
      <c r="I536" s="4">
        <v>10</v>
      </c>
      <c r="J536" s="4">
        <v>3</v>
      </c>
      <c r="K536" s="4">
        <v>1</v>
      </c>
      <c r="L536" s="4">
        <v>0</v>
      </c>
      <c r="M536" s="4">
        <v>0</v>
      </c>
      <c r="N536" s="4">
        <v>0</v>
      </c>
      <c r="O536" s="34">
        <v>6181.62</v>
      </c>
    </row>
    <row r="537" spans="2:15" ht="38.25">
      <c r="B537" s="8" t="s">
        <v>708</v>
      </c>
      <c r="C537" s="11" t="s">
        <v>1061</v>
      </c>
      <c r="D537" s="4">
        <f t="shared" si="24"/>
        <v>11</v>
      </c>
      <c r="E537" s="4">
        <v>2</v>
      </c>
      <c r="F537" s="4">
        <v>2</v>
      </c>
      <c r="G537" s="4">
        <v>1</v>
      </c>
      <c r="H537" s="4">
        <v>1</v>
      </c>
      <c r="I537" s="4">
        <v>0</v>
      </c>
      <c r="J537" s="4">
        <v>5</v>
      </c>
      <c r="K537" s="4">
        <v>0</v>
      </c>
      <c r="L537" s="4">
        <v>0</v>
      </c>
      <c r="M537" s="4">
        <v>0</v>
      </c>
      <c r="N537" s="4">
        <v>0</v>
      </c>
      <c r="O537" s="34">
        <v>5481.64</v>
      </c>
    </row>
    <row r="538" spans="2:15" ht="12.75">
      <c r="B538" s="8" t="s">
        <v>842</v>
      </c>
      <c r="C538" s="11" t="s">
        <v>257</v>
      </c>
      <c r="D538" s="4">
        <f t="shared" si="24"/>
        <v>3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3</v>
      </c>
      <c r="N538" s="4">
        <v>0</v>
      </c>
      <c r="O538" s="34">
        <v>10000</v>
      </c>
    </row>
    <row r="539" spans="2:15" ht="25.5">
      <c r="B539" s="8" t="s">
        <v>221</v>
      </c>
      <c r="C539" s="11" t="s">
        <v>257</v>
      </c>
      <c r="D539" s="4">
        <f t="shared" si="24"/>
        <v>2</v>
      </c>
      <c r="E539" s="4">
        <v>0</v>
      </c>
      <c r="F539" s="4">
        <v>0</v>
      </c>
      <c r="G539" s="4">
        <v>0</v>
      </c>
      <c r="H539" s="4">
        <v>0</v>
      </c>
      <c r="I539" s="4">
        <v>2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34">
        <v>6800</v>
      </c>
    </row>
    <row r="540" spans="2:15" ht="25.5">
      <c r="B540" s="8" t="s">
        <v>405</v>
      </c>
      <c r="C540" s="11" t="s">
        <v>257</v>
      </c>
      <c r="D540" s="4">
        <f t="shared" si="24"/>
        <v>4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4</v>
      </c>
      <c r="N540" s="4">
        <v>0</v>
      </c>
      <c r="O540" s="34">
        <v>10000</v>
      </c>
    </row>
    <row r="541" spans="2:15" ht="12.75">
      <c r="B541" s="8" t="s">
        <v>944</v>
      </c>
      <c r="C541" s="11" t="s">
        <v>257</v>
      </c>
      <c r="D541" s="4">
        <f t="shared" si="24"/>
        <v>8</v>
      </c>
      <c r="E541" s="4">
        <v>0</v>
      </c>
      <c r="F541" s="4">
        <v>0</v>
      </c>
      <c r="G541" s="4">
        <v>0</v>
      </c>
      <c r="H541" s="4">
        <v>3</v>
      </c>
      <c r="I541" s="4">
        <v>3</v>
      </c>
      <c r="J541" s="4">
        <v>2</v>
      </c>
      <c r="K541" s="4">
        <v>0</v>
      </c>
      <c r="L541" s="4">
        <v>0</v>
      </c>
      <c r="M541" s="4">
        <v>0</v>
      </c>
      <c r="N541" s="4">
        <v>0</v>
      </c>
      <c r="O541" s="34">
        <v>6187.5</v>
      </c>
    </row>
    <row r="542" spans="2:15" ht="12.75">
      <c r="B542" s="8" t="s">
        <v>1057</v>
      </c>
      <c r="C542" s="11" t="s">
        <v>602</v>
      </c>
      <c r="D542" s="4">
        <f t="shared" si="24"/>
        <v>77</v>
      </c>
      <c r="E542" s="4">
        <v>3</v>
      </c>
      <c r="F542" s="4">
        <v>10</v>
      </c>
      <c r="G542" s="4">
        <v>0</v>
      </c>
      <c r="H542" s="4">
        <v>9</v>
      </c>
      <c r="I542" s="4">
        <v>17</v>
      </c>
      <c r="J542" s="4">
        <v>5</v>
      </c>
      <c r="K542" s="4">
        <v>16</v>
      </c>
      <c r="L542" s="4">
        <v>5</v>
      </c>
      <c r="M542" s="4">
        <v>2</v>
      </c>
      <c r="N542" s="4">
        <v>10</v>
      </c>
      <c r="O542" s="34">
        <v>7643.31</v>
      </c>
    </row>
    <row r="543" spans="2:15" ht="12.75">
      <c r="B543" s="8" t="s">
        <v>181</v>
      </c>
      <c r="C543" s="11" t="s">
        <v>391</v>
      </c>
      <c r="D543" s="4">
        <f t="shared" si="24"/>
        <v>1</v>
      </c>
      <c r="E543" s="4">
        <v>0</v>
      </c>
      <c r="F543" s="4">
        <v>0</v>
      </c>
      <c r="G543" s="4">
        <v>0</v>
      </c>
      <c r="H543" s="4">
        <v>0</v>
      </c>
      <c r="I543" s="4">
        <v>1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34">
        <v>6000</v>
      </c>
    </row>
    <row r="544" spans="2:15" ht="25.5">
      <c r="B544" s="8" t="s">
        <v>879</v>
      </c>
      <c r="C544" s="11" t="s">
        <v>889</v>
      </c>
      <c r="D544" s="4">
        <f t="shared" si="24"/>
        <v>2</v>
      </c>
      <c r="E544" s="4">
        <v>0</v>
      </c>
      <c r="F544" s="4">
        <v>0</v>
      </c>
      <c r="G544" s="4">
        <v>0</v>
      </c>
      <c r="H544" s="4">
        <v>1</v>
      </c>
      <c r="I544" s="4">
        <v>0</v>
      </c>
      <c r="J544" s="4">
        <v>0</v>
      </c>
      <c r="K544" s="4">
        <v>0</v>
      </c>
      <c r="L544" s="4">
        <v>1</v>
      </c>
      <c r="M544" s="4">
        <v>0</v>
      </c>
      <c r="N544" s="4">
        <v>0</v>
      </c>
      <c r="O544" s="34">
        <v>7000</v>
      </c>
    </row>
    <row r="545" spans="2:15" ht="25.5">
      <c r="B545" s="8" t="s">
        <v>1144</v>
      </c>
      <c r="C545" s="11" t="s">
        <v>199</v>
      </c>
      <c r="D545" s="4">
        <f t="shared" si="24"/>
        <v>45</v>
      </c>
      <c r="E545" s="4">
        <v>0</v>
      </c>
      <c r="F545" s="4">
        <v>1</v>
      </c>
      <c r="G545" s="4">
        <v>2</v>
      </c>
      <c r="H545" s="4">
        <v>2</v>
      </c>
      <c r="I545" s="4">
        <v>3</v>
      </c>
      <c r="J545" s="4">
        <v>2</v>
      </c>
      <c r="K545" s="4">
        <v>6</v>
      </c>
      <c r="L545" s="4">
        <v>1</v>
      </c>
      <c r="M545" s="4">
        <v>15</v>
      </c>
      <c r="N545" s="4">
        <v>13</v>
      </c>
      <c r="O545" s="34">
        <v>10910.17</v>
      </c>
    </row>
    <row r="546" spans="2:15" ht="12.75">
      <c r="B546" s="8" t="s">
        <v>1069</v>
      </c>
      <c r="C546" s="11" t="s">
        <v>199</v>
      </c>
      <c r="D546" s="4">
        <f t="shared" si="24"/>
        <v>3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1</v>
      </c>
      <c r="L546" s="4">
        <v>0</v>
      </c>
      <c r="M546" s="4">
        <v>1</v>
      </c>
      <c r="N546" s="4">
        <v>0</v>
      </c>
      <c r="O546" s="34">
        <v>7600</v>
      </c>
    </row>
    <row r="547" spans="2:15" ht="12.75">
      <c r="B547" s="8" t="s">
        <v>752</v>
      </c>
      <c r="C547" s="11" t="s">
        <v>199</v>
      </c>
      <c r="D547" s="4">
        <f t="shared" si="24"/>
        <v>77</v>
      </c>
      <c r="E547" s="4">
        <v>0</v>
      </c>
      <c r="F547" s="4">
        <v>4</v>
      </c>
      <c r="G547" s="4">
        <v>5</v>
      </c>
      <c r="H547" s="4">
        <v>4</v>
      </c>
      <c r="I547" s="4">
        <v>19</v>
      </c>
      <c r="J547" s="4">
        <v>14</v>
      </c>
      <c r="K547" s="4">
        <v>6</v>
      </c>
      <c r="L547" s="4">
        <v>7</v>
      </c>
      <c r="M547" s="4">
        <v>18</v>
      </c>
      <c r="N547" s="4">
        <v>0</v>
      </c>
      <c r="O547" s="34">
        <v>7724.18</v>
      </c>
    </row>
    <row r="548" spans="2:15" ht="38.25">
      <c r="B548" s="8" t="s">
        <v>329</v>
      </c>
      <c r="C548" s="11" t="s">
        <v>199</v>
      </c>
      <c r="D548" s="4">
        <f t="shared" si="24"/>
        <v>2</v>
      </c>
      <c r="E548" s="4">
        <v>0</v>
      </c>
      <c r="F548" s="4">
        <v>0</v>
      </c>
      <c r="G548" s="4">
        <v>0</v>
      </c>
      <c r="H548" s="4">
        <v>0</v>
      </c>
      <c r="I548" s="4">
        <v>1</v>
      </c>
      <c r="J548" s="4">
        <v>0</v>
      </c>
      <c r="K548" s="4">
        <v>0</v>
      </c>
      <c r="L548" s="4">
        <v>0</v>
      </c>
      <c r="M548" s="4">
        <v>1</v>
      </c>
      <c r="N548" s="4">
        <v>0</v>
      </c>
      <c r="O548" s="34">
        <v>8000</v>
      </c>
    </row>
    <row r="549" spans="2:15" ht="12.75">
      <c r="B549" s="8" t="s">
        <v>635</v>
      </c>
      <c r="C549" s="11" t="s">
        <v>215</v>
      </c>
      <c r="D549" s="4">
        <f t="shared" si="24"/>
        <v>13</v>
      </c>
      <c r="E549" s="4">
        <v>0</v>
      </c>
      <c r="F549" s="4">
        <v>0</v>
      </c>
      <c r="G549" s="4">
        <v>0</v>
      </c>
      <c r="H549" s="4">
        <v>0</v>
      </c>
      <c r="I549" s="4">
        <v>2</v>
      </c>
      <c r="J549" s="4">
        <v>0</v>
      </c>
      <c r="K549" s="4">
        <v>0</v>
      </c>
      <c r="L549" s="4">
        <v>0</v>
      </c>
      <c r="M549" s="4">
        <v>11</v>
      </c>
      <c r="N549" s="4">
        <v>0</v>
      </c>
      <c r="O549" s="34">
        <v>11035.12</v>
      </c>
    </row>
    <row r="550" spans="2:15" ht="12.75">
      <c r="B550" s="8" t="s">
        <v>895</v>
      </c>
      <c r="C550" s="11" t="s">
        <v>215</v>
      </c>
      <c r="D550" s="4">
        <f t="shared" si="24"/>
        <v>3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3</v>
      </c>
      <c r="K550" s="4">
        <v>0</v>
      </c>
      <c r="L550" s="4">
        <v>0</v>
      </c>
      <c r="M550" s="4">
        <v>0</v>
      </c>
      <c r="N550" s="4">
        <v>0</v>
      </c>
      <c r="O550" s="34">
        <v>7000</v>
      </c>
    </row>
    <row r="551" spans="2:15" ht="12.75">
      <c r="B551" s="8" t="s">
        <v>688</v>
      </c>
      <c r="C551" s="11" t="s">
        <v>654</v>
      </c>
      <c r="D551" s="4">
        <f t="shared" si="24"/>
        <v>1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1</v>
      </c>
      <c r="N551" s="4">
        <v>0</v>
      </c>
      <c r="O551" s="34">
        <v>10000</v>
      </c>
    </row>
    <row r="552" spans="2:15" ht="38.25">
      <c r="B552" s="8" t="s">
        <v>764</v>
      </c>
      <c r="C552" s="11" t="s">
        <v>554</v>
      </c>
      <c r="D552" s="4">
        <f t="shared" si="24"/>
        <v>91</v>
      </c>
      <c r="E552" s="4">
        <v>0</v>
      </c>
      <c r="F552" s="4">
        <v>0</v>
      </c>
      <c r="G552" s="4">
        <v>80</v>
      </c>
      <c r="H552" s="4">
        <v>0</v>
      </c>
      <c r="I552" s="4">
        <v>5</v>
      </c>
      <c r="J552" s="4">
        <v>5</v>
      </c>
      <c r="K552" s="4">
        <v>0</v>
      </c>
      <c r="L552" s="4">
        <v>1</v>
      </c>
      <c r="M552" s="4">
        <v>0</v>
      </c>
      <c r="N552" s="4">
        <v>0</v>
      </c>
      <c r="O552" s="34">
        <v>4394.67</v>
      </c>
    </row>
    <row r="553" spans="2:15" ht="12.75">
      <c r="B553" s="8" t="s">
        <v>662</v>
      </c>
      <c r="C553" s="11" t="s">
        <v>554</v>
      </c>
      <c r="D553" s="4">
        <f t="shared" si="24"/>
        <v>1</v>
      </c>
      <c r="E553" s="4">
        <v>0</v>
      </c>
      <c r="F553" s="4">
        <v>0</v>
      </c>
      <c r="G553" s="4">
        <v>0</v>
      </c>
      <c r="H553" s="4">
        <v>0</v>
      </c>
      <c r="I553" s="4">
        <v>1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34">
        <v>6000</v>
      </c>
    </row>
    <row r="554" spans="2:15" ht="38.25">
      <c r="B554" s="8" t="s">
        <v>406</v>
      </c>
      <c r="C554" s="11" t="s">
        <v>554</v>
      </c>
      <c r="D554" s="4">
        <f t="shared" si="24"/>
        <v>9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6</v>
      </c>
      <c r="K554" s="4">
        <v>1</v>
      </c>
      <c r="L554" s="4">
        <v>0</v>
      </c>
      <c r="M554" s="4">
        <v>1</v>
      </c>
      <c r="N554" s="4">
        <v>1</v>
      </c>
      <c r="O554" s="34">
        <v>8876.11</v>
      </c>
    </row>
    <row r="555" spans="2:15" ht="25.5">
      <c r="B555" s="8" t="s">
        <v>479</v>
      </c>
      <c r="C555" s="11" t="s">
        <v>554</v>
      </c>
      <c r="D555" s="4">
        <f t="shared" si="24"/>
        <v>16</v>
      </c>
      <c r="E555" s="4">
        <v>1</v>
      </c>
      <c r="F555" s="4">
        <v>0</v>
      </c>
      <c r="G555" s="4">
        <v>0</v>
      </c>
      <c r="H555" s="4">
        <v>0</v>
      </c>
      <c r="I555" s="4">
        <v>1</v>
      </c>
      <c r="J555" s="4">
        <v>0</v>
      </c>
      <c r="K555" s="4">
        <v>6</v>
      </c>
      <c r="L555" s="4">
        <v>0</v>
      </c>
      <c r="M555" s="4">
        <v>8</v>
      </c>
      <c r="N555" s="4">
        <v>0</v>
      </c>
      <c r="O555" s="34">
        <v>9407.69</v>
      </c>
    </row>
    <row r="556" spans="2:15" ht="38.25">
      <c r="B556" s="8" t="s">
        <v>692</v>
      </c>
      <c r="C556" s="11" t="s">
        <v>554</v>
      </c>
      <c r="D556" s="4">
        <f t="shared" si="24"/>
        <v>2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2</v>
      </c>
      <c r="M556" s="4">
        <v>0</v>
      </c>
      <c r="N556" s="4">
        <v>0</v>
      </c>
      <c r="O556" s="34">
        <v>9000</v>
      </c>
    </row>
    <row r="557" spans="2:15" ht="12.75">
      <c r="B557" s="8" t="s">
        <v>854</v>
      </c>
      <c r="C557" s="11" t="s">
        <v>1024</v>
      </c>
      <c r="D557" s="4">
        <f t="shared" si="24"/>
        <v>50</v>
      </c>
      <c r="E557" s="4">
        <v>0</v>
      </c>
      <c r="F557" s="4">
        <v>0</v>
      </c>
      <c r="G557" s="4">
        <v>42</v>
      </c>
      <c r="H557" s="4">
        <v>2</v>
      </c>
      <c r="I557" s="4">
        <v>0</v>
      </c>
      <c r="J557" s="4">
        <v>1</v>
      </c>
      <c r="K557" s="4">
        <v>0</v>
      </c>
      <c r="L557" s="4">
        <v>3</v>
      </c>
      <c r="M557" s="4">
        <v>2</v>
      </c>
      <c r="N557" s="4">
        <v>0</v>
      </c>
      <c r="O557" s="34">
        <v>4760.52</v>
      </c>
    </row>
    <row r="558" spans="2:15" ht="12.75">
      <c r="B558" s="8" t="s">
        <v>1184</v>
      </c>
      <c r="C558" s="11" t="s">
        <v>1024</v>
      </c>
      <c r="D558" s="4">
        <f t="shared" si="24"/>
        <v>2</v>
      </c>
      <c r="E558" s="4">
        <v>0</v>
      </c>
      <c r="F558" s="4">
        <v>0</v>
      </c>
      <c r="G558" s="4">
        <v>1</v>
      </c>
      <c r="H558" s="4">
        <v>0</v>
      </c>
      <c r="I558" s="4">
        <v>1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34">
        <v>5527.5</v>
      </c>
    </row>
    <row r="559" spans="2:15" ht="25.5">
      <c r="B559" s="8" t="s">
        <v>584</v>
      </c>
      <c r="C559" s="11" t="s">
        <v>1024</v>
      </c>
      <c r="D559" s="4">
        <f t="shared" si="24"/>
        <v>1</v>
      </c>
      <c r="E559" s="4">
        <v>0</v>
      </c>
      <c r="F559" s="4">
        <v>0</v>
      </c>
      <c r="G559" s="4">
        <v>1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34">
        <v>4169</v>
      </c>
    </row>
    <row r="560" spans="2:15" ht="12.75">
      <c r="B560" s="8" t="s">
        <v>276</v>
      </c>
      <c r="C560" s="11" t="s">
        <v>328</v>
      </c>
      <c r="D560" s="4">
        <f t="shared" si="24"/>
        <v>6</v>
      </c>
      <c r="E560" s="4">
        <v>0</v>
      </c>
      <c r="F560" s="4">
        <v>0</v>
      </c>
      <c r="G560" s="4">
        <v>0</v>
      </c>
      <c r="H560" s="4">
        <v>3</v>
      </c>
      <c r="I560" s="4">
        <v>0</v>
      </c>
      <c r="J560" s="4">
        <v>3</v>
      </c>
      <c r="K560" s="4">
        <v>0</v>
      </c>
      <c r="L560" s="4">
        <v>0</v>
      </c>
      <c r="M560" s="4">
        <v>0</v>
      </c>
      <c r="N560" s="4">
        <v>0</v>
      </c>
      <c r="O560" s="34">
        <v>6137.5</v>
      </c>
    </row>
    <row r="561" spans="2:15" ht="12.75">
      <c r="B561" s="8" t="s">
        <v>188</v>
      </c>
      <c r="C561" s="11" t="s">
        <v>9</v>
      </c>
      <c r="D561" s="4">
        <f t="shared" si="24"/>
        <v>10</v>
      </c>
      <c r="E561" s="4">
        <v>1</v>
      </c>
      <c r="F561" s="4">
        <v>2</v>
      </c>
      <c r="G561" s="4">
        <v>0</v>
      </c>
      <c r="H561" s="4">
        <v>0</v>
      </c>
      <c r="I561" s="4">
        <v>0</v>
      </c>
      <c r="J561" s="4">
        <v>0</v>
      </c>
      <c r="K561" s="4">
        <v>5</v>
      </c>
      <c r="L561" s="4">
        <v>0</v>
      </c>
      <c r="M561" s="4">
        <v>1</v>
      </c>
      <c r="N561" s="4">
        <v>1</v>
      </c>
      <c r="O561" s="34">
        <v>7648.8</v>
      </c>
    </row>
    <row r="562" spans="2:15" ht="12.75">
      <c r="B562" s="8" t="s">
        <v>810</v>
      </c>
      <c r="C562" s="11" t="s">
        <v>354</v>
      </c>
      <c r="D562" s="4">
        <f t="shared" si="24"/>
        <v>2</v>
      </c>
      <c r="E562" s="4">
        <v>0</v>
      </c>
      <c r="F562" s="4">
        <v>0</v>
      </c>
      <c r="G562" s="4">
        <v>0</v>
      </c>
      <c r="H562" s="4">
        <v>0</v>
      </c>
      <c r="I562" s="4">
        <v>2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34">
        <v>6400</v>
      </c>
    </row>
    <row r="563" spans="2:15" ht="12.75">
      <c r="B563" s="8" t="s">
        <v>845</v>
      </c>
      <c r="C563" s="11" t="s">
        <v>354</v>
      </c>
      <c r="D563" s="4">
        <f t="shared" si="24"/>
        <v>1</v>
      </c>
      <c r="E563" s="4">
        <v>0</v>
      </c>
      <c r="F563" s="4">
        <v>0</v>
      </c>
      <c r="G563" s="4">
        <v>0</v>
      </c>
      <c r="H563" s="4">
        <v>0</v>
      </c>
      <c r="I563" s="4">
        <v>1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34">
        <v>6000</v>
      </c>
    </row>
    <row r="564" spans="2:15" ht="25.5">
      <c r="B564" s="8" t="s">
        <v>722</v>
      </c>
      <c r="C564" s="11" t="s">
        <v>354</v>
      </c>
      <c r="D564" s="4">
        <f t="shared" si="24"/>
        <v>1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1</v>
      </c>
      <c r="M564" s="4">
        <v>0</v>
      </c>
      <c r="N564" s="4">
        <v>0</v>
      </c>
      <c r="O564" s="34">
        <v>9000</v>
      </c>
    </row>
    <row r="565" spans="2:15" ht="25.5">
      <c r="B565" s="8" t="s">
        <v>1134</v>
      </c>
      <c r="C565" s="11" t="s">
        <v>354</v>
      </c>
      <c r="D565" s="4">
        <f t="shared" si="24"/>
        <v>1</v>
      </c>
      <c r="E565" s="4">
        <v>0</v>
      </c>
      <c r="F565" s="4">
        <v>0</v>
      </c>
      <c r="G565" s="4">
        <v>0</v>
      </c>
      <c r="H565" s="4">
        <v>1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34">
        <v>5500</v>
      </c>
    </row>
    <row r="566" spans="2:15" ht="38.25">
      <c r="B566" s="8" t="s">
        <v>1158</v>
      </c>
      <c r="C566" s="11" t="s">
        <v>354</v>
      </c>
      <c r="D566" s="4">
        <f t="shared" si="24"/>
        <v>3</v>
      </c>
      <c r="E566" s="4">
        <v>2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1</v>
      </c>
      <c r="L566" s="4">
        <v>0</v>
      </c>
      <c r="M566" s="4">
        <v>0</v>
      </c>
      <c r="N566" s="4">
        <v>0</v>
      </c>
      <c r="O566" s="34">
        <v>5148.67</v>
      </c>
    </row>
    <row r="567" spans="2:15" ht="12.75">
      <c r="B567" s="8" t="s">
        <v>932</v>
      </c>
      <c r="C567" s="11" t="s">
        <v>840</v>
      </c>
      <c r="D567" s="4">
        <f t="shared" si="24"/>
        <v>12</v>
      </c>
      <c r="E567" s="4">
        <v>0</v>
      </c>
      <c r="F567" s="4">
        <v>0</v>
      </c>
      <c r="G567" s="4">
        <v>1</v>
      </c>
      <c r="H567" s="4">
        <v>3</v>
      </c>
      <c r="I567" s="4">
        <v>0</v>
      </c>
      <c r="J567" s="4">
        <v>3</v>
      </c>
      <c r="K567" s="4">
        <v>3</v>
      </c>
      <c r="L567" s="4">
        <v>0</v>
      </c>
      <c r="M567" s="4">
        <v>2</v>
      </c>
      <c r="N567" s="4">
        <v>0</v>
      </c>
      <c r="O567" s="34">
        <v>7171.98</v>
      </c>
    </row>
    <row r="568" spans="2:15" ht="38.25">
      <c r="B568" s="8" t="s">
        <v>10</v>
      </c>
      <c r="C568" s="11" t="s">
        <v>155</v>
      </c>
      <c r="D568" s="4">
        <f t="shared" si="24"/>
        <v>3</v>
      </c>
      <c r="E568" s="4">
        <v>0</v>
      </c>
      <c r="F568" s="4">
        <v>0</v>
      </c>
      <c r="G568" s="4">
        <v>0</v>
      </c>
      <c r="H568" s="4">
        <v>0</v>
      </c>
      <c r="I568" s="4">
        <v>3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34">
        <v>6576</v>
      </c>
    </row>
    <row r="569" spans="2:15" ht="25.5">
      <c r="B569" s="8" t="s">
        <v>170</v>
      </c>
      <c r="C569" s="11" t="s">
        <v>155</v>
      </c>
      <c r="D569" s="4">
        <f t="shared" si="24"/>
        <v>1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1</v>
      </c>
      <c r="K569" s="4">
        <v>0</v>
      </c>
      <c r="L569" s="4">
        <v>0</v>
      </c>
      <c r="M569" s="4">
        <v>0</v>
      </c>
      <c r="N569" s="4">
        <v>0</v>
      </c>
      <c r="O569" s="34">
        <v>7302</v>
      </c>
    </row>
    <row r="570" spans="2:15" ht="38.25">
      <c r="B570" s="8" t="s">
        <v>1177</v>
      </c>
      <c r="C570" s="11" t="s">
        <v>155</v>
      </c>
      <c r="D570" s="4">
        <f t="shared" si="24"/>
        <v>1</v>
      </c>
      <c r="E570" s="4">
        <v>1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34">
        <v>3723</v>
      </c>
    </row>
    <row r="571" spans="2:15" ht="25.5">
      <c r="B571" s="8" t="s">
        <v>908</v>
      </c>
      <c r="C571" s="11" t="s">
        <v>155</v>
      </c>
      <c r="D571" s="4">
        <f t="shared" si="24"/>
        <v>1</v>
      </c>
      <c r="E571" s="4">
        <v>0</v>
      </c>
      <c r="F571" s="4">
        <v>0</v>
      </c>
      <c r="G571" s="4">
        <v>0</v>
      </c>
      <c r="H571" s="4">
        <v>0</v>
      </c>
      <c r="I571" s="4">
        <v>1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34">
        <v>6600</v>
      </c>
    </row>
    <row r="572" spans="2:15" ht="38.25">
      <c r="B572" s="8" t="s">
        <v>394</v>
      </c>
      <c r="C572" s="11" t="s">
        <v>155</v>
      </c>
      <c r="D572" s="4">
        <f t="shared" si="24"/>
        <v>7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6</v>
      </c>
      <c r="M572" s="4">
        <v>1</v>
      </c>
      <c r="N572" s="4">
        <v>0</v>
      </c>
      <c r="O572" s="34">
        <v>9175.43</v>
      </c>
    </row>
    <row r="573" spans="2:15" ht="25.5">
      <c r="B573" s="8" t="s">
        <v>104</v>
      </c>
      <c r="C573" s="11" t="s">
        <v>435</v>
      </c>
      <c r="D573" s="4">
        <f t="shared" si="24"/>
        <v>5</v>
      </c>
      <c r="E573" s="4">
        <v>0</v>
      </c>
      <c r="F573" s="4">
        <v>0</v>
      </c>
      <c r="G573" s="4">
        <v>2</v>
      </c>
      <c r="H573" s="4">
        <v>0</v>
      </c>
      <c r="I573" s="4">
        <v>3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34">
        <v>5854.4</v>
      </c>
    </row>
    <row r="574" spans="2:15" ht="25.5">
      <c r="B574" s="8" t="s">
        <v>849</v>
      </c>
      <c r="C574" s="11" t="s">
        <v>435</v>
      </c>
      <c r="D574" s="4">
        <f t="shared" si="24"/>
        <v>64</v>
      </c>
      <c r="E574" s="4">
        <v>2</v>
      </c>
      <c r="F574" s="4">
        <v>4</v>
      </c>
      <c r="G574" s="4">
        <v>7</v>
      </c>
      <c r="H574" s="4">
        <v>11</v>
      </c>
      <c r="I574" s="4">
        <v>1</v>
      </c>
      <c r="J574" s="4">
        <v>9</v>
      </c>
      <c r="K574" s="4">
        <v>15</v>
      </c>
      <c r="L574" s="4">
        <v>0</v>
      </c>
      <c r="M574" s="4">
        <v>14</v>
      </c>
      <c r="N574" s="4">
        <v>1</v>
      </c>
      <c r="O574" s="34">
        <v>7379.53</v>
      </c>
    </row>
    <row r="575" spans="2:15" ht="12.75">
      <c r="B575" s="8" t="s">
        <v>32</v>
      </c>
      <c r="C575" s="11" t="s">
        <v>313</v>
      </c>
      <c r="D575" s="4">
        <f t="shared" si="24"/>
        <v>3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2</v>
      </c>
      <c r="M575" s="4">
        <v>1</v>
      </c>
      <c r="N575" s="4">
        <v>0</v>
      </c>
      <c r="O575" s="34">
        <v>9333.33</v>
      </c>
    </row>
    <row r="576" spans="2:15" ht="12.75">
      <c r="B576" s="8" t="s">
        <v>674</v>
      </c>
      <c r="C576" s="11" t="s">
        <v>313</v>
      </c>
      <c r="D576" s="4">
        <f t="shared" si="24"/>
        <v>2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2</v>
      </c>
      <c r="K576" s="4">
        <v>0</v>
      </c>
      <c r="L576" s="4">
        <v>0</v>
      </c>
      <c r="M576" s="4">
        <v>0</v>
      </c>
      <c r="N576" s="4">
        <v>0</v>
      </c>
      <c r="O576" s="34">
        <v>7000</v>
      </c>
    </row>
    <row r="577" spans="2:15" ht="25.5">
      <c r="B577" s="8" t="s">
        <v>1054</v>
      </c>
      <c r="C577" s="11" t="s">
        <v>313</v>
      </c>
      <c r="D577" s="4">
        <f t="shared" si="24"/>
        <v>1</v>
      </c>
      <c r="E577" s="4">
        <v>0</v>
      </c>
      <c r="F577" s="4">
        <v>0</v>
      </c>
      <c r="G577" s="4">
        <v>0</v>
      </c>
      <c r="H577" s="4">
        <v>1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34">
        <v>5000</v>
      </c>
    </row>
    <row r="578" spans="2:15" ht="25.5">
      <c r="B578" s="8" t="s">
        <v>962</v>
      </c>
      <c r="C578" s="11" t="s">
        <v>789</v>
      </c>
      <c r="D578" s="4">
        <f t="shared" si="24"/>
        <v>3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3</v>
      </c>
      <c r="N578" s="4">
        <v>0</v>
      </c>
      <c r="O578" s="34">
        <v>11253.33</v>
      </c>
    </row>
    <row r="579" spans="2:15" ht="51">
      <c r="B579" s="8" t="s">
        <v>557</v>
      </c>
      <c r="C579" s="11" t="s">
        <v>789</v>
      </c>
      <c r="D579" s="4">
        <f t="shared" si="24"/>
        <v>26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1</v>
      </c>
      <c r="L579" s="4">
        <v>0</v>
      </c>
      <c r="M579" s="4">
        <v>0</v>
      </c>
      <c r="N579" s="4">
        <v>25</v>
      </c>
      <c r="O579" s="34">
        <v>18576.92</v>
      </c>
    </row>
    <row r="580" spans="2:15" ht="25.5">
      <c r="B580" s="8" t="s">
        <v>116</v>
      </c>
      <c r="C580" s="11" t="s">
        <v>789</v>
      </c>
      <c r="D580" s="4">
        <f t="shared" si="24"/>
        <v>1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1</v>
      </c>
      <c r="N580" s="4">
        <v>0</v>
      </c>
      <c r="O580" s="34">
        <v>11760</v>
      </c>
    </row>
    <row r="581" spans="2:15" ht="12.75">
      <c r="B581" s="8" t="s">
        <v>91</v>
      </c>
      <c r="C581" s="11" t="s">
        <v>789</v>
      </c>
      <c r="D581" s="4">
        <f t="shared" si="24"/>
        <v>2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2</v>
      </c>
      <c r="K581" s="4">
        <v>0</v>
      </c>
      <c r="L581" s="4">
        <v>0</v>
      </c>
      <c r="M581" s="4">
        <v>0</v>
      </c>
      <c r="N581" s="4">
        <v>0</v>
      </c>
      <c r="O581" s="34">
        <v>7630.62</v>
      </c>
    </row>
    <row r="582" spans="2:15" ht="12.75">
      <c r="B582" s="8" t="s">
        <v>168</v>
      </c>
      <c r="C582" s="11" t="s">
        <v>789</v>
      </c>
      <c r="D582" s="4">
        <f t="shared" si="24"/>
        <v>2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2</v>
      </c>
      <c r="K582" s="4">
        <v>0</v>
      </c>
      <c r="L582" s="4">
        <v>0</v>
      </c>
      <c r="M582" s="4">
        <v>0</v>
      </c>
      <c r="N582" s="4">
        <v>0</v>
      </c>
      <c r="O582" s="34">
        <v>7500</v>
      </c>
    </row>
    <row r="583" spans="2:15" ht="25.5">
      <c r="B583" s="8" t="s">
        <v>374</v>
      </c>
      <c r="C583" s="11" t="s">
        <v>789</v>
      </c>
      <c r="D583" s="4">
        <f t="shared" si="24"/>
        <v>63</v>
      </c>
      <c r="E583" s="4">
        <v>0</v>
      </c>
      <c r="F583" s="4">
        <v>0</v>
      </c>
      <c r="G583" s="4">
        <v>0</v>
      </c>
      <c r="H583" s="4">
        <v>3</v>
      </c>
      <c r="I583" s="4">
        <v>23</v>
      </c>
      <c r="J583" s="4">
        <v>25</v>
      </c>
      <c r="K583" s="4">
        <v>11</v>
      </c>
      <c r="L583" s="4">
        <v>1</v>
      </c>
      <c r="M583" s="4">
        <v>0</v>
      </c>
      <c r="N583" s="4">
        <v>0</v>
      </c>
      <c r="O583" s="34">
        <v>7270.79</v>
      </c>
    </row>
    <row r="584" spans="2:15" ht="12.75">
      <c r="B584" s="8" t="s">
        <v>1106</v>
      </c>
      <c r="C584" s="11" t="s">
        <v>789</v>
      </c>
      <c r="D584" s="4">
        <f t="shared" si="24"/>
        <v>2</v>
      </c>
      <c r="E584" s="4">
        <v>0</v>
      </c>
      <c r="F584" s="4">
        <v>0</v>
      </c>
      <c r="G584" s="4">
        <v>1</v>
      </c>
      <c r="H584" s="4">
        <v>1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34">
        <v>5049.5</v>
      </c>
    </row>
    <row r="585" spans="2:15" ht="38.25">
      <c r="B585" s="8" t="s">
        <v>227</v>
      </c>
      <c r="C585" s="11" t="s">
        <v>789</v>
      </c>
      <c r="D585" s="4">
        <f t="shared" si="24"/>
        <v>1</v>
      </c>
      <c r="E585" s="4">
        <v>0</v>
      </c>
      <c r="F585" s="4">
        <v>0</v>
      </c>
      <c r="G585" s="4">
        <v>0</v>
      </c>
      <c r="H585" s="4">
        <v>1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34">
        <v>5500</v>
      </c>
    </row>
    <row r="586" spans="2:15" ht="38.25">
      <c r="B586" s="8" t="s">
        <v>720</v>
      </c>
      <c r="C586" s="11" t="s">
        <v>789</v>
      </c>
      <c r="D586" s="4">
        <f t="shared" si="24"/>
        <v>9</v>
      </c>
      <c r="E586" s="4">
        <v>1</v>
      </c>
      <c r="F586" s="4">
        <v>1</v>
      </c>
      <c r="G586" s="4">
        <v>0</v>
      </c>
      <c r="H586" s="4">
        <v>0</v>
      </c>
      <c r="I586" s="4">
        <v>2</v>
      </c>
      <c r="J586" s="4">
        <v>5</v>
      </c>
      <c r="K586" s="4">
        <v>0</v>
      </c>
      <c r="L586" s="4">
        <v>0</v>
      </c>
      <c r="M586" s="4">
        <v>0</v>
      </c>
      <c r="N586" s="4">
        <v>0</v>
      </c>
      <c r="O586" s="34">
        <v>6239.56</v>
      </c>
    </row>
    <row r="587" spans="2:15" ht="25.5">
      <c r="B587" s="8" t="s">
        <v>574</v>
      </c>
      <c r="C587" s="11" t="s">
        <v>789</v>
      </c>
      <c r="D587" s="4">
        <f t="shared" si="24"/>
        <v>16</v>
      </c>
      <c r="E587" s="4">
        <v>0</v>
      </c>
      <c r="F587" s="4">
        <v>1</v>
      </c>
      <c r="G587" s="4">
        <v>3</v>
      </c>
      <c r="H587" s="4">
        <v>2</v>
      </c>
      <c r="I587" s="4">
        <v>2</v>
      </c>
      <c r="J587" s="4">
        <v>3</v>
      </c>
      <c r="K587" s="4">
        <v>1</v>
      </c>
      <c r="L587" s="4">
        <v>1</v>
      </c>
      <c r="M587" s="4">
        <v>3</v>
      </c>
      <c r="N587" s="4">
        <v>0</v>
      </c>
      <c r="O587" s="34">
        <v>6939.63</v>
      </c>
    </row>
    <row r="588" spans="2:15" ht="25.5">
      <c r="B588" s="8" t="s">
        <v>727</v>
      </c>
      <c r="C588" s="11" t="s">
        <v>789</v>
      </c>
      <c r="D588" s="4">
        <f t="shared" si="24"/>
        <v>1</v>
      </c>
      <c r="E588" s="4">
        <v>0</v>
      </c>
      <c r="F588" s="4">
        <v>1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34">
        <v>3723</v>
      </c>
    </row>
    <row r="589" spans="2:15" ht="38.25">
      <c r="B589" s="8" t="s">
        <v>747</v>
      </c>
      <c r="C589" s="11" t="s">
        <v>789</v>
      </c>
      <c r="D589" s="4">
        <f t="shared" si="24"/>
        <v>1</v>
      </c>
      <c r="E589" s="4">
        <v>0</v>
      </c>
      <c r="F589" s="4">
        <v>0</v>
      </c>
      <c r="G589" s="4">
        <v>0</v>
      </c>
      <c r="H589" s="4">
        <v>0</v>
      </c>
      <c r="I589" s="4">
        <v>1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34">
        <v>6207</v>
      </c>
    </row>
    <row r="590" spans="2:15" ht="38.25">
      <c r="B590" s="8" t="s">
        <v>982</v>
      </c>
      <c r="C590" s="11" t="s">
        <v>789</v>
      </c>
      <c r="D590" s="4">
        <f t="shared" si="24"/>
        <v>6</v>
      </c>
      <c r="E590" s="4">
        <v>0</v>
      </c>
      <c r="F590" s="4">
        <v>0</v>
      </c>
      <c r="G590" s="4">
        <v>1</v>
      </c>
      <c r="H590" s="4">
        <v>3</v>
      </c>
      <c r="I590" s="4">
        <v>0</v>
      </c>
      <c r="J590" s="4">
        <v>0</v>
      </c>
      <c r="K590" s="4">
        <v>2</v>
      </c>
      <c r="L590" s="4">
        <v>0</v>
      </c>
      <c r="M590" s="4">
        <v>0</v>
      </c>
      <c r="N590" s="4">
        <v>0</v>
      </c>
      <c r="O590" s="34">
        <v>6441.17</v>
      </c>
    </row>
    <row r="591" spans="2:15" ht="25.5">
      <c r="B591" s="8" t="s">
        <v>331</v>
      </c>
      <c r="C591" s="11" t="s">
        <v>789</v>
      </c>
      <c r="D591" s="4">
        <f t="shared" si="24"/>
        <v>1</v>
      </c>
      <c r="E591" s="4">
        <v>0</v>
      </c>
      <c r="F591" s="4">
        <v>0</v>
      </c>
      <c r="G591" s="4">
        <v>0</v>
      </c>
      <c r="H591" s="4">
        <v>0</v>
      </c>
      <c r="I591" s="4">
        <v>1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34">
        <v>6403</v>
      </c>
    </row>
    <row r="592" spans="2:15" ht="25.5">
      <c r="B592" s="8" t="s">
        <v>1075</v>
      </c>
      <c r="C592" s="11" t="s">
        <v>789</v>
      </c>
      <c r="D592" s="4">
        <f t="shared" si="24"/>
        <v>43</v>
      </c>
      <c r="E592" s="4">
        <v>0</v>
      </c>
      <c r="F592" s="4">
        <v>0</v>
      </c>
      <c r="G592" s="4">
        <v>2</v>
      </c>
      <c r="H592" s="4">
        <v>5</v>
      </c>
      <c r="I592" s="4">
        <v>3</v>
      </c>
      <c r="J592" s="4">
        <v>1</v>
      </c>
      <c r="K592" s="4">
        <v>21</v>
      </c>
      <c r="L592" s="4">
        <v>1</v>
      </c>
      <c r="M592" s="4">
        <v>10</v>
      </c>
      <c r="N592" s="4">
        <v>0</v>
      </c>
      <c r="O592" s="34">
        <v>8549.26</v>
      </c>
    </row>
    <row r="593" spans="2:15" ht="38.25">
      <c r="B593" s="8" t="s">
        <v>272</v>
      </c>
      <c r="C593" s="11" t="s">
        <v>789</v>
      </c>
      <c r="D593" s="4">
        <f aca="true" t="shared" si="25" ref="D593:D656">SUM(E593:N593)</f>
        <v>8</v>
      </c>
      <c r="E593" s="4">
        <v>1</v>
      </c>
      <c r="F593" s="4">
        <v>1</v>
      </c>
      <c r="G593" s="4">
        <v>0</v>
      </c>
      <c r="H593" s="4">
        <v>4</v>
      </c>
      <c r="I593" s="4">
        <v>2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34">
        <v>5290.72</v>
      </c>
    </row>
    <row r="594" spans="2:15" ht="25.5">
      <c r="B594" s="8" t="s">
        <v>850</v>
      </c>
      <c r="C594" s="11" t="s">
        <v>789</v>
      </c>
      <c r="D594" s="4">
        <f t="shared" si="25"/>
        <v>1</v>
      </c>
      <c r="E594" s="4">
        <v>0</v>
      </c>
      <c r="F594" s="4">
        <v>0</v>
      </c>
      <c r="G594" s="4">
        <v>0</v>
      </c>
      <c r="H594" s="4">
        <v>1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34">
        <v>5200</v>
      </c>
    </row>
    <row r="595" spans="2:15" ht="12.75">
      <c r="B595" s="8" t="s">
        <v>603</v>
      </c>
      <c r="C595" s="11" t="s">
        <v>789</v>
      </c>
      <c r="D595" s="4">
        <f t="shared" si="25"/>
        <v>105</v>
      </c>
      <c r="E595" s="4">
        <v>1</v>
      </c>
      <c r="F595" s="4">
        <v>1</v>
      </c>
      <c r="G595" s="4">
        <v>5</v>
      </c>
      <c r="H595" s="4">
        <v>26</v>
      </c>
      <c r="I595" s="4">
        <v>31</v>
      </c>
      <c r="J595" s="4">
        <v>13</v>
      </c>
      <c r="K595" s="4">
        <v>15</v>
      </c>
      <c r="L595" s="4">
        <v>8</v>
      </c>
      <c r="M595" s="4">
        <v>3</v>
      </c>
      <c r="N595" s="4">
        <v>2</v>
      </c>
      <c r="O595" s="34">
        <v>6978.72</v>
      </c>
    </row>
    <row r="596" spans="2:15" ht="63.75">
      <c r="B596" s="8" t="s">
        <v>263</v>
      </c>
      <c r="C596" s="11" t="s">
        <v>789</v>
      </c>
      <c r="D596" s="4">
        <f t="shared" si="25"/>
        <v>2</v>
      </c>
      <c r="E596" s="4">
        <v>0</v>
      </c>
      <c r="F596" s="4">
        <v>0</v>
      </c>
      <c r="G596" s="4">
        <v>1</v>
      </c>
      <c r="H596" s="4">
        <v>0</v>
      </c>
      <c r="I596" s="4">
        <v>0</v>
      </c>
      <c r="J596" s="4">
        <v>0</v>
      </c>
      <c r="K596" s="4">
        <v>1</v>
      </c>
      <c r="L596" s="4">
        <v>0</v>
      </c>
      <c r="M596" s="4">
        <v>0</v>
      </c>
      <c r="N596" s="4">
        <v>0</v>
      </c>
      <c r="O596" s="34">
        <v>6000</v>
      </c>
    </row>
    <row r="597" spans="2:15" ht="12.75">
      <c r="B597" s="8" t="s">
        <v>360</v>
      </c>
      <c r="C597" s="11" t="s">
        <v>713</v>
      </c>
      <c r="D597" s="4">
        <f t="shared" si="25"/>
        <v>4</v>
      </c>
      <c r="E597" s="4">
        <v>1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1</v>
      </c>
      <c r="L597" s="4">
        <v>0</v>
      </c>
      <c r="M597" s="4">
        <v>1</v>
      </c>
      <c r="N597" s="4">
        <v>1</v>
      </c>
      <c r="O597" s="34">
        <v>10930.75</v>
      </c>
    </row>
    <row r="598" spans="2:15" ht="25.5">
      <c r="B598" s="8" t="s">
        <v>843</v>
      </c>
      <c r="C598" s="11" t="s">
        <v>713</v>
      </c>
      <c r="D598" s="4">
        <f t="shared" si="25"/>
        <v>11</v>
      </c>
      <c r="E598" s="4">
        <v>0</v>
      </c>
      <c r="F598" s="4">
        <v>1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10</v>
      </c>
      <c r="N598" s="4">
        <v>0</v>
      </c>
      <c r="O598" s="34">
        <v>11265</v>
      </c>
    </row>
    <row r="599" spans="2:15" ht="25.5">
      <c r="B599" s="8" t="s">
        <v>454</v>
      </c>
      <c r="C599" s="11" t="s">
        <v>1081</v>
      </c>
      <c r="D599" s="4">
        <f t="shared" si="25"/>
        <v>45</v>
      </c>
      <c r="E599" s="4">
        <v>4</v>
      </c>
      <c r="F599" s="4">
        <v>2</v>
      </c>
      <c r="G599" s="4">
        <v>3</v>
      </c>
      <c r="H599" s="4">
        <v>5</v>
      </c>
      <c r="I599" s="4">
        <v>8</v>
      </c>
      <c r="J599" s="4">
        <v>3</v>
      </c>
      <c r="K599" s="4">
        <v>13</v>
      </c>
      <c r="L599" s="4">
        <v>4</v>
      </c>
      <c r="M599" s="4">
        <v>3</v>
      </c>
      <c r="N599" s="4">
        <v>0</v>
      </c>
      <c r="O599" s="34">
        <v>6836.8</v>
      </c>
    </row>
    <row r="600" spans="2:15" ht="51">
      <c r="B600" s="8" t="s">
        <v>387</v>
      </c>
      <c r="C600" s="11" t="s">
        <v>1081</v>
      </c>
      <c r="D600" s="4">
        <f t="shared" si="25"/>
        <v>1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1</v>
      </c>
      <c r="K600" s="4">
        <v>0</v>
      </c>
      <c r="L600" s="4">
        <v>0</v>
      </c>
      <c r="M600" s="4">
        <v>0</v>
      </c>
      <c r="N600" s="4">
        <v>0</v>
      </c>
      <c r="O600" s="34">
        <v>7000</v>
      </c>
    </row>
    <row r="601" spans="2:15" ht="12.75">
      <c r="B601" s="8" t="s">
        <v>1052</v>
      </c>
      <c r="C601" s="11" t="s">
        <v>1081</v>
      </c>
      <c r="D601" s="4">
        <f t="shared" si="25"/>
        <v>11</v>
      </c>
      <c r="E601" s="4">
        <v>0</v>
      </c>
      <c r="F601" s="4">
        <v>0</v>
      </c>
      <c r="G601" s="4">
        <v>0</v>
      </c>
      <c r="H601" s="4">
        <v>0</v>
      </c>
      <c r="I601" s="4">
        <v>2</v>
      </c>
      <c r="J601" s="4">
        <v>0</v>
      </c>
      <c r="K601" s="4">
        <v>0</v>
      </c>
      <c r="L601" s="4">
        <v>0</v>
      </c>
      <c r="M601" s="4">
        <v>9</v>
      </c>
      <c r="N601" s="4">
        <v>0</v>
      </c>
      <c r="O601" s="34">
        <v>9363.64</v>
      </c>
    </row>
    <row r="602" spans="2:15" ht="38.25">
      <c r="B602" s="8" t="s">
        <v>848</v>
      </c>
      <c r="C602" s="11" t="s">
        <v>1081</v>
      </c>
      <c r="D602" s="4">
        <f t="shared" si="25"/>
        <v>1</v>
      </c>
      <c r="E602" s="4">
        <v>0</v>
      </c>
      <c r="F602" s="4">
        <v>0</v>
      </c>
      <c r="G602" s="4">
        <v>0</v>
      </c>
      <c r="H602" s="4">
        <v>1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34">
        <v>5763</v>
      </c>
    </row>
    <row r="603" spans="2:15" ht="25.5">
      <c r="B603" s="8" t="s">
        <v>122</v>
      </c>
      <c r="C603" s="11" t="s">
        <v>1081</v>
      </c>
      <c r="D603" s="4">
        <f t="shared" si="25"/>
        <v>3</v>
      </c>
      <c r="E603" s="4">
        <v>0</v>
      </c>
      <c r="F603" s="4">
        <v>0</v>
      </c>
      <c r="G603" s="4">
        <v>0</v>
      </c>
      <c r="H603" s="4">
        <v>3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34">
        <v>5681</v>
      </c>
    </row>
    <row r="604" spans="2:15" ht="12.75">
      <c r="B604" s="8" t="s">
        <v>370</v>
      </c>
      <c r="C604" s="11" t="s">
        <v>1081</v>
      </c>
      <c r="D604" s="4">
        <f t="shared" si="25"/>
        <v>14</v>
      </c>
      <c r="E604" s="4">
        <v>1</v>
      </c>
      <c r="F604" s="4">
        <v>0</v>
      </c>
      <c r="G604" s="4">
        <v>0</v>
      </c>
      <c r="H604" s="4">
        <v>1</v>
      </c>
      <c r="I604" s="4">
        <v>5</v>
      </c>
      <c r="J604" s="4">
        <v>1</v>
      </c>
      <c r="K604" s="4">
        <v>5</v>
      </c>
      <c r="L604" s="4">
        <v>1</v>
      </c>
      <c r="M604" s="4">
        <v>0</v>
      </c>
      <c r="N604" s="4">
        <v>0</v>
      </c>
      <c r="O604" s="34">
        <v>7156.37</v>
      </c>
    </row>
    <row r="605" spans="2:15" ht="12.75">
      <c r="B605" s="8" t="s">
        <v>149</v>
      </c>
      <c r="C605" s="11" t="s">
        <v>1081</v>
      </c>
      <c r="D605" s="4">
        <f t="shared" si="25"/>
        <v>6</v>
      </c>
      <c r="E605" s="4">
        <v>0</v>
      </c>
      <c r="F605" s="4">
        <v>0</v>
      </c>
      <c r="G605" s="4">
        <v>4</v>
      </c>
      <c r="H605" s="4">
        <v>0</v>
      </c>
      <c r="I605" s="4">
        <v>2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34">
        <v>5156.96</v>
      </c>
    </row>
    <row r="606" spans="2:15" ht="38.25">
      <c r="B606" s="8" t="s">
        <v>1189</v>
      </c>
      <c r="C606" s="11" t="s">
        <v>1081</v>
      </c>
      <c r="D606" s="4">
        <f t="shared" si="25"/>
        <v>1</v>
      </c>
      <c r="E606" s="4">
        <v>0</v>
      </c>
      <c r="F606" s="4">
        <v>0</v>
      </c>
      <c r="G606" s="4">
        <v>0</v>
      </c>
      <c r="H606" s="4">
        <v>0</v>
      </c>
      <c r="I606" s="4">
        <v>1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34">
        <v>6576</v>
      </c>
    </row>
    <row r="607" spans="2:15" ht="38.25">
      <c r="B607" s="8" t="s">
        <v>665</v>
      </c>
      <c r="C607" s="11" t="s">
        <v>1081</v>
      </c>
      <c r="D607" s="4">
        <f t="shared" si="25"/>
        <v>1</v>
      </c>
      <c r="E607" s="4">
        <v>0</v>
      </c>
      <c r="F607" s="4">
        <v>0</v>
      </c>
      <c r="G607" s="4">
        <v>0</v>
      </c>
      <c r="H607" s="4">
        <v>1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34">
        <v>5450</v>
      </c>
    </row>
    <row r="608" spans="2:15" ht="25.5">
      <c r="B608" s="8" t="s">
        <v>1010</v>
      </c>
      <c r="C608" s="11" t="s">
        <v>1081</v>
      </c>
      <c r="D608" s="4">
        <f t="shared" si="25"/>
        <v>2</v>
      </c>
      <c r="E608" s="4">
        <v>0</v>
      </c>
      <c r="F608" s="4">
        <v>0</v>
      </c>
      <c r="G608" s="4">
        <v>0</v>
      </c>
      <c r="H608" s="4">
        <v>2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34">
        <v>5000</v>
      </c>
    </row>
    <row r="609" spans="2:15" ht="38.25">
      <c r="B609" s="8" t="s">
        <v>779</v>
      </c>
      <c r="C609" s="11" t="s">
        <v>1081</v>
      </c>
      <c r="D609" s="4">
        <f t="shared" si="25"/>
        <v>6</v>
      </c>
      <c r="E609" s="4">
        <v>0</v>
      </c>
      <c r="F609" s="4">
        <v>0</v>
      </c>
      <c r="G609" s="4">
        <v>6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34">
        <v>4779.67</v>
      </c>
    </row>
    <row r="610" spans="2:15" ht="51">
      <c r="B610" s="8" t="s">
        <v>19</v>
      </c>
      <c r="C610" s="11" t="s">
        <v>1081</v>
      </c>
      <c r="D610" s="4">
        <f t="shared" si="25"/>
        <v>4</v>
      </c>
      <c r="E610" s="4">
        <v>0</v>
      </c>
      <c r="F610" s="4">
        <v>0</v>
      </c>
      <c r="G610" s="4">
        <v>0</v>
      </c>
      <c r="H610" s="4">
        <v>0</v>
      </c>
      <c r="I610" s="4">
        <v>2</v>
      </c>
      <c r="J610" s="4">
        <v>0</v>
      </c>
      <c r="K610" s="4">
        <v>0</v>
      </c>
      <c r="L610" s="4">
        <v>0</v>
      </c>
      <c r="M610" s="4">
        <v>2</v>
      </c>
      <c r="N610" s="4">
        <v>0</v>
      </c>
      <c r="O610" s="34">
        <v>8110</v>
      </c>
    </row>
    <row r="611" spans="2:15" ht="25.5">
      <c r="B611" s="8" t="s">
        <v>899</v>
      </c>
      <c r="C611" s="11" t="s">
        <v>1081</v>
      </c>
      <c r="D611" s="4">
        <f t="shared" si="25"/>
        <v>5</v>
      </c>
      <c r="E611" s="4">
        <v>0</v>
      </c>
      <c r="F611" s="4">
        <v>0</v>
      </c>
      <c r="G611" s="4">
        <v>0</v>
      </c>
      <c r="H611" s="4">
        <v>0</v>
      </c>
      <c r="I611" s="4">
        <v>1</v>
      </c>
      <c r="J611" s="4">
        <v>1</v>
      </c>
      <c r="K611" s="4">
        <v>2</v>
      </c>
      <c r="L611" s="4">
        <v>0</v>
      </c>
      <c r="M611" s="4">
        <v>0</v>
      </c>
      <c r="N611" s="4">
        <v>1</v>
      </c>
      <c r="O611" s="34">
        <v>9398</v>
      </c>
    </row>
    <row r="612" spans="2:15" ht="38.25">
      <c r="B612" s="8" t="s">
        <v>503</v>
      </c>
      <c r="C612" s="11" t="s">
        <v>1081</v>
      </c>
      <c r="D612" s="4">
        <f t="shared" si="25"/>
        <v>1</v>
      </c>
      <c r="E612" s="4">
        <v>0</v>
      </c>
      <c r="F612" s="4">
        <v>0</v>
      </c>
      <c r="G612" s="4">
        <v>0</v>
      </c>
      <c r="H612" s="4">
        <v>0</v>
      </c>
      <c r="I612" s="4">
        <v>1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34">
        <v>6000</v>
      </c>
    </row>
    <row r="613" spans="2:15" ht="38.25">
      <c r="B613" s="8" t="s">
        <v>664</v>
      </c>
      <c r="C613" s="11" t="s">
        <v>1081</v>
      </c>
      <c r="D613" s="4">
        <f t="shared" si="25"/>
        <v>1</v>
      </c>
      <c r="E613" s="4">
        <v>0</v>
      </c>
      <c r="F613" s="4">
        <v>0</v>
      </c>
      <c r="G613" s="4">
        <v>1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34">
        <v>4477</v>
      </c>
    </row>
    <row r="614" spans="2:15" ht="38.25">
      <c r="B614" s="8" t="s">
        <v>569</v>
      </c>
      <c r="C614" s="11" t="s">
        <v>1081</v>
      </c>
      <c r="D614" s="4">
        <f t="shared" si="25"/>
        <v>4</v>
      </c>
      <c r="E614" s="4">
        <v>2</v>
      </c>
      <c r="F614" s="4">
        <v>0</v>
      </c>
      <c r="G614" s="4">
        <v>0</v>
      </c>
      <c r="H614" s="4">
        <v>0</v>
      </c>
      <c r="I614" s="4">
        <v>1</v>
      </c>
      <c r="J614" s="4">
        <v>1</v>
      </c>
      <c r="K614" s="4">
        <v>0</v>
      </c>
      <c r="L614" s="4">
        <v>0</v>
      </c>
      <c r="M614" s="4">
        <v>0</v>
      </c>
      <c r="N614" s="4">
        <v>0</v>
      </c>
      <c r="O614" s="34">
        <v>5370.5</v>
      </c>
    </row>
    <row r="615" spans="2:15" ht="38.25">
      <c r="B615" s="8" t="s">
        <v>941</v>
      </c>
      <c r="C615" s="11" t="s">
        <v>1081</v>
      </c>
      <c r="D615" s="4">
        <f t="shared" si="25"/>
        <v>147</v>
      </c>
      <c r="E615" s="4">
        <v>21</v>
      </c>
      <c r="F615" s="4">
        <v>12</v>
      </c>
      <c r="G615" s="4">
        <v>12</v>
      </c>
      <c r="H615" s="4">
        <v>35</v>
      </c>
      <c r="I615" s="4">
        <v>26</v>
      </c>
      <c r="J615" s="4">
        <v>16</v>
      </c>
      <c r="K615" s="4">
        <v>15</v>
      </c>
      <c r="L615" s="4">
        <v>1</v>
      </c>
      <c r="M615" s="4">
        <v>7</v>
      </c>
      <c r="N615" s="4">
        <v>2</v>
      </c>
      <c r="O615" s="34">
        <v>6079.97</v>
      </c>
    </row>
    <row r="616" spans="2:15" ht="51">
      <c r="B616" s="8" t="s">
        <v>847</v>
      </c>
      <c r="C616" s="11" t="s">
        <v>1081</v>
      </c>
      <c r="D616" s="4">
        <f t="shared" si="25"/>
        <v>5</v>
      </c>
      <c r="E616" s="4">
        <v>0</v>
      </c>
      <c r="F616" s="4">
        <v>0</v>
      </c>
      <c r="G616" s="4">
        <v>0</v>
      </c>
      <c r="H616" s="4">
        <v>0</v>
      </c>
      <c r="I616" s="4">
        <v>1</v>
      </c>
      <c r="J616" s="4">
        <v>1</v>
      </c>
      <c r="K616" s="4">
        <v>1</v>
      </c>
      <c r="L616" s="4">
        <v>0</v>
      </c>
      <c r="M616" s="4">
        <v>2</v>
      </c>
      <c r="N616" s="4">
        <v>0</v>
      </c>
      <c r="O616" s="34">
        <v>8878.6</v>
      </c>
    </row>
    <row r="617" spans="2:15" ht="25.5">
      <c r="B617" s="8" t="s">
        <v>1160</v>
      </c>
      <c r="C617" s="11" t="s">
        <v>1081</v>
      </c>
      <c r="D617" s="4">
        <f t="shared" si="25"/>
        <v>3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1</v>
      </c>
      <c r="K617" s="4">
        <v>1</v>
      </c>
      <c r="L617" s="4">
        <v>0</v>
      </c>
      <c r="M617" s="4">
        <v>1</v>
      </c>
      <c r="N617" s="4">
        <v>0</v>
      </c>
      <c r="O617" s="34">
        <v>8686</v>
      </c>
    </row>
    <row r="618" spans="2:15" ht="12.75">
      <c r="B618" s="8" t="s">
        <v>385</v>
      </c>
      <c r="C618" s="11" t="s">
        <v>1081</v>
      </c>
      <c r="D618" s="4">
        <f t="shared" si="25"/>
        <v>2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1</v>
      </c>
      <c r="K618" s="4">
        <v>1</v>
      </c>
      <c r="L618" s="4">
        <v>0</v>
      </c>
      <c r="M618" s="4">
        <v>0</v>
      </c>
      <c r="N618" s="4">
        <v>0</v>
      </c>
      <c r="O618" s="34">
        <v>7838</v>
      </c>
    </row>
    <row r="619" spans="2:15" ht="38.25">
      <c r="B619" s="8" t="s">
        <v>1031</v>
      </c>
      <c r="C619" s="11" t="s">
        <v>1081</v>
      </c>
      <c r="D619" s="4">
        <f t="shared" si="25"/>
        <v>5</v>
      </c>
      <c r="E619" s="4">
        <v>1</v>
      </c>
      <c r="F619" s="4">
        <v>0</v>
      </c>
      <c r="G619" s="4">
        <v>0</v>
      </c>
      <c r="H619" s="4">
        <v>0</v>
      </c>
      <c r="I619" s="4">
        <v>4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34">
        <v>5714.6</v>
      </c>
    </row>
    <row r="620" spans="2:15" ht="25.5">
      <c r="B620" s="8" t="s">
        <v>817</v>
      </c>
      <c r="C620" s="11" t="s">
        <v>1081</v>
      </c>
      <c r="D620" s="4">
        <f t="shared" si="25"/>
        <v>1</v>
      </c>
      <c r="E620" s="4">
        <v>0</v>
      </c>
      <c r="F620" s="4">
        <v>0</v>
      </c>
      <c r="G620" s="4">
        <v>0</v>
      </c>
      <c r="H620" s="4">
        <v>0</v>
      </c>
      <c r="I620" s="4">
        <v>1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34">
        <v>6000</v>
      </c>
    </row>
    <row r="621" spans="2:15" ht="38.25">
      <c r="B621" s="8" t="s">
        <v>80</v>
      </c>
      <c r="C621" s="11" t="s">
        <v>1081</v>
      </c>
      <c r="D621" s="4">
        <f t="shared" si="25"/>
        <v>2</v>
      </c>
      <c r="E621" s="4">
        <v>0</v>
      </c>
      <c r="F621" s="4">
        <v>0</v>
      </c>
      <c r="G621" s="4">
        <v>1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1</v>
      </c>
      <c r="N621" s="4">
        <v>0</v>
      </c>
      <c r="O621" s="34">
        <v>8000</v>
      </c>
    </row>
    <row r="622" spans="2:15" ht="25.5">
      <c r="B622" s="8" t="s">
        <v>1161</v>
      </c>
      <c r="C622" s="11" t="s">
        <v>1081</v>
      </c>
      <c r="D622" s="4">
        <f t="shared" si="25"/>
        <v>2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2</v>
      </c>
      <c r="N622" s="4">
        <v>0</v>
      </c>
      <c r="O622" s="34">
        <v>10000</v>
      </c>
    </row>
    <row r="623" spans="2:15" ht="12.75">
      <c r="B623" s="8" t="s">
        <v>642</v>
      </c>
      <c r="C623" s="11" t="s">
        <v>1081</v>
      </c>
      <c r="D623" s="4">
        <f t="shared" si="25"/>
        <v>1</v>
      </c>
      <c r="E623" s="4">
        <v>0</v>
      </c>
      <c r="F623" s="4">
        <v>0</v>
      </c>
      <c r="G623" s="4">
        <v>1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34">
        <v>4450</v>
      </c>
    </row>
    <row r="624" spans="2:15" ht="25.5">
      <c r="B624" s="8" t="s">
        <v>224</v>
      </c>
      <c r="C624" s="11" t="s">
        <v>1081</v>
      </c>
      <c r="D624" s="4">
        <f t="shared" si="25"/>
        <v>1</v>
      </c>
      <c r="E624" s="4">
        <v>0</v>
      </c>
      <c r="F624" s="4">
        <v>0</v>
      </c>
      <c r="G624" s="4">
        <v>1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34">
        <v>4398</v>
      </c>
    </row>
    <row r="625" spans="2:15" ht="51">
      <c r="B625" s="8" t="s">
        <v>338</v>
      </c>
      <c r="C625" s="11" t="s">
        <v>1081</v>
      </c>
      <c r="D625" s="4">
        <f t="shared" si="25"/>
        <v>4</v>
      </c>
      <c r="E625" s="4">
        <v>0</v>
      </c>
      <c r="F625" s="4">
        <v>0</v>
      </c>
      <c r="G625" s="4">
        <v>0</v>
      </c>
      <c r="H625" s="4">
        <v>1</v>
      </c>
      <c r="I625" s="4">
        <v>1</v>
      </c>
      <c r="J625" s="4">
        <v>2</v>
      </c>
      <c r="K625" s="4">
        <v>0</v>
      </c>
      <c r="L625" s="4">
        <v>0</v>
      </c>
      <c r="M625" s="4">
        <v>0</v>
      </c>
      <c r="N625" s="4">
        <v>0</v>
      </c>
      <c r="O625" s="34">
        <v>6774.26</v>
      </c>
    </row>
    <row r="626" spans="2:15" ht="38.25">
      <c r="B626" s="8" t="s">
        <v>546</v>
      </c>
      <c r="C626" s="11" t="s">
        <v>1081</v>
      </c>
      <c r="D626" s="4">
        <f t="shared" si="25"/>
        <v>6</v>
      </c>
      <c r="E626" s="4">
        <v>0</v>
      </c>
      <c r="F626" s="4">
        <v>0</v>
      </c>
      <c r="G626" s="4">
        <v>0</v>
      </c>
      <c r="H626" s="4">
        <v>0</v>
      </c>
      <c r="I626" s="4">
        <v>1</v>
      </c>
      <c r="J626" s="4">
        <v>4</v>
      </c>
      <c r="K626" s="4">
        <v>1</v>
      </c>
      <c r="L626" s="4">
        <v>0</v>
      </c>
      <c r="M626" s="4">
        <v>0</v>
      </c>
      <c r="N626" s="4">
        <v>0</v>
      </c>
      <c r="O626" s="34">
        <v>7219.56</v>
      </c>
    </row>
    <row r="627" spans="2:15" ht="25.5">
      <c r="B627" s="8" t="s">
        <v>150</v>
      </c>
      <c r="C627" s="11" t="s">
        <v>371</v>
      </c>
      <c r="D627" s="4">
        <f t="shared" si="25"/>
        <v>1</v>
      </c>
      <c r="E627" s="4">
        <v>0</v>
      </c>
      <c r="F627" s="4">
        <v>1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34">
        <v>3800</v>
      </c>
    </row>
    <row r="628" spans="2:15" ht="38.25">
      <c r="B628" s="8" t="s">
        <v>249</v>
      </c>
      <c r="C628" s="11" t="s">
        <v>371</v>
      </c>
      <c r="D628" s="4">
        <f t="shared" si="25"/>
        <v>3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3</v>
      </c>
      <c r="L628" s="4">
        <v>0</v>
      </c>
      <c r="M628" s="4">
        <v>0</v>
      </c>
      <c r="N628" s="4">
        <v>0</v>
      </c>
      <c r="O628" s="34">
        <v>8247</v>
      </c>
    </row>
    <row r="629" spans="2:15" ht="38.25">
      <c r="B629" s="8" t="s">
        <v>551</v>
      </c>
      <c r="C629" s="11" t="s">
        <v>371</v>
      </c>
      <c r="D629" s="4">
        <f t="shared" si="25"/>
        <v>1</v>
      </c>
      <c r="E629" s="4">
        <v>0</v>
      </c>
      <c r="F629" s="4">
        <v>0</v>
      </c>
      <c r="G629" s="4">
        <v>1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34">
        <v>4840</v>
      </c>
    </row>
    <row r="630" spans="2:15" ht="38.25">
      <c r="B630" s="8" t="s">
        <v>886</v>
      </c>
      <c r="C630" s="11" t="s">
        <v>371</v>
      </c>
      <c r="D630" s="4">
        <f t="shared" si="25"/>
        <v>17</v>
      </c>
      <c r="E630" s="4">
        <v>0</v>
      </c>
      <c r="F630" s="4">
        <v>0</v>
      </c>
      <c r="G630" s="4">
        <v>11</v>
      </c>
      <c r="H630" s="4">
        <v>0</v>
      </c>
      <c r="I630" s="4">
        <v>0</v>
      </c>
      <c r="J630" s="4">
        <v>3</v>
      </c>
      <c r="K630" s="4">
        <v>0</v>
      </c>
      <c r="L630" s="4">
        <v>0</v>
      </c>
      <c r="M630" s="4">
        <v>3</v>
      </c>
      <c r="N630" s="4">
        <v>0</v>
      </c>
      <c r="O630" s="34">
        <v>5705.88</v>
      </c>
    </row>
    <row r="631" spans="2:15" ht="38.25">
      <c r="B631" s="8" t="s">
        <v>1100</v>
      </c>
      <c r="C631" s="11" t="s">
        <v>371</v>
      </c>
      <c r="D631" s="4">
        <f t="shared" si="25"/>
        <v>3</v>
      </c>
      <c r="E631" s="4">
        <v>0</v>
      </c>
      <c r="F631" s="4">
        <v>0</v>
      </c>
      <c r="G631" s="4">
        <v>0</v>
      </c>
      <c r="H631" s="4">
        <v>0</v>
      </c>
      <c r="I631" s="4">
        <v>1</v>
      </c>
      <c r="J631" s="4">
        <v>1</v>
      </c>
      <c r="K631" s="4">
        <v>0</v>
      </c>
      <c r="L631" s="4">
        <v>1</v>
      </c>
      <c r="M631" s="4">
        <v>0</v>
      </c>
      <c r="N631" s="4">
        <v>0</v>
      </c>
      <c r="O631" s="34">
        <v>7600</v>
      </c>
    </row>
    <row r="632" spans="2:15" ht="38.25">
      <c r="B632" s="8" t="s">
        <v>297</v>
      </c>
      <c r="C632" s="11" t="s">
        <v>371</v>
      </c>
      <c r="D632" s="4">
        <f t="shared" si="25"/>
        <v>2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2</v>
      </c>
      <c r="K632" s="4">
        <v>0</v>
      </c>
      <c r="L632" s="4">
        <v>0</v>
      </c>
      <c r="M632" s="4">
        <v>0</v>
      </c>
      <c r="N632" s="4">
        <v>0</v>
      </c>
      <c r="O632" s="34">
        <v>7500</v>
      </c>
    </row>
    <row r="633" spans="2:15" ht="38.25">
      <c r="B633" s="8" t="s">
        <v>414</v>
      </c>
      <c r="C633" s="11" t="s">
        <v>371</v>
      </c>
      <c r="D633" s="4">
        <f t="shared" si="25"/>
        <v>1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1</v>
      </c>
      <c r="M633" s="4">
        <v>0</v>
      </c>
      <c r="N633" s="4">
        <v>0</v>
      </c>
      <c r="O633" s="34">
        <v>9200</v>
      </c>
    </row>
    <row r="634" spans="2:15" ht="38.25">
      <c r="B634" s="8" t="s">
        <v>322</v>
      </c>
      <c r="C634" s="11" t="s">
        <v>371</v>
      </c>
      <c r="D634" s="4">
        <f t="shared" si="25"/>
        <v>13</v>
      </c>
      <c r="E634" s="4">
        <v>1</v>
      </c>
      <c r="F634" s="4">
        <v>0</v>
      </c>
      <c r="G634" s="4">
        <v>2</v>
      </c>
      <c r="H634" s="4">
        <v>0</v>
      </c>
      <c r="I634" s="4">
        <v>8</v>
      </c>
      <c r="J634" s="4">
        <v>2</v>
      </c>
      <c r="K634" s="4">
        <v>0</v>
      </c>
      <c r="L634" s="4">
        <v>0</v>
      </c>
      <c r="M634" s="4">
        <v>0</v>
      </c>
      <c r="N634" s="4">
        <v>0</v>
      </c>
      <c r="O634" s="34">
        <v>6084.23</v>
      </c>
    </row>
    <row r="635" spans="2:15" ht="38.25">
      <c r="B635" s="8" t="s">
        <v>178</v>
      </c>
      <c r="C635" s="11" t="s">
        <v>266</v>
      </c>
      <c r="D635" s="4">
        <f t="shared" si="25"/>
        <v>1</v>
      </c>
      <c r="E635" s="4">
        <v>0</v>
      </c>
      <c r="F635" s="4">
        <v>0</v>
      </c>
      <c r="G635" s="4">
        <v>0</v>
      </c>
      <c r="H635" s="4">
        <v>0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34">
        <v>6570</v>
      </c>
    </row>
    <row r="636" spans="2:15" ht="38.25">
      <c r="B636" s="8" t="s">
        <v>684</v>
      </c>
      <c r="C636" s="11" t="s">
        <v>266</v>
      </c>
      <c r="D636" s="4">
        <f t="shared" si="25"/>
        <v>1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1</v>
      </c>
      <c r="K636" s="4">
        <v>0</v>
      </c>
      <c r="L636" s="4">
        <v>0</v>
      </c>
      <c r="M636" s="4">
        <v>0</v>
      </c>
      <c r="N636" s="4">
        <v>0</v>
      </c>
      <c r="O636" s="34">
        <v>7500</v>
      </c>
    </row>
    <row r="637" spans="2:15" ht="38.25">
      <c r="B637" s="8" t="s">
        <v>750</v>
      </c>
      <c r="C637" s="11" t="s">
        <v>742</v>
      </c>
      <c r="D637" s="4">
        <f t="shared" si="25"/>
        <v>6</v>
      </c>
      <c r="E637" s="4">
        <v>0</v>
      </c>
      <c r="F637" s="4">
        <v>0</v>
      </c>
      <c r="G637" s="4">
        <v>0</v>
      </c>
      <c r="H637" s="4">
        <v>1</v>
      </c>
      <c r="I637" s="4">
        <v>4</v>
      </c>
      <c r="J637" s="4">
        <v>1</v>
      </c>
      <c r="K637" s="4">
        <v>0</v>
      </c>
      <c r="L637" s="4">
        <v>0</v>
      </c>
      <c r="M637" s="4">
        <v>0</v>
      </c>
      <c r="N637" s="4">
        <v>0</v>
      </c>
      <c r="O637" s="34">
        <v>6474</v>
      </c>
    </row>
    <row r="638" spans="2:15" ht="25.5">
      <c r="B638" s="8" t="s">
        <v>88</v>
      </c>
      <c r="C638" s="11" t="s">
        <v>742</v>
      </c>
      <c r="D638" s="4">
        <f t="shared" si="25"/>
        <v>2</v>
      </c>
      <c r="E638" s="4">
        <v>1</v>
      </c>
      <c r="F638" s="4">
        <v>0</v>
      </c>
      <c r="G638" s="4">
        <v>0</v>
      </c>
      <c r="H638" s="4">
        <v>0</v>
      </c>
      <c r="I638" s="4">
        <v>0</v>
      </c>
      <c r="J638" s="4">
        <v>1</v>
      </c>
      <c r="K638" s="4">
        <v>0</v>
      </c>
      <c r="L638" s="4">
        <v>0</v>
      </c>
      <c r="M638" s="4">
        <v>0</v>
      </c>
      <c r="N638" s="4">
        <v>0</v>
      </c>
      <c r="O638" s="34">
        <v>5752.5</v>
      </c>
    </row>
    <row r="639" spans="2:15" ht="38.25">
      <c r="B639" s="8" t="s">
        <v>1036</v>
      </c>
      <c r="C639" s="11" t="s">
        <v>742</v>
      </c>
      <c r="D639" s="4">
        <f t="shared" si="25"/>
        <v>2</v>
      </c>
      <c r="E639" s="4">
        <v>0</v>
      </c>
      <c r="F639" s="4">
        <v>0</v>
      </c>
      <c r="G639" s="4">
        <v>0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34">
        <v>5725</v>
      </c>
    </row>
    <row r="640" spans="2:15" ht="25.5">
      <c r="B640" s="8" t="s">
        <v>108</v>
      </c>
      <c r="C640" s="11" t="s">
        <v>742</v>
      </c>
      <c r="D640" s="4">
        <f t="shared" si="25"/>
        <v>1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1</v>
      </c>
      <c r="K640" s="4">
        <v>0</v>
      </c>
      <c r="L640" s="4">
        <v>0</v>
      </c>
      <c r="M640" s="4">
        <v>0</v>
      </c>
      <c r="N640" s="4">
        <v>0</v>
      </c>
      <c r="O640" s="34">
        <v>7000</v>
      </c>
    </row>
    <row r="641" spans="2:15" ht="12.75">
      <c r="B641" s="8" t="s">
        <v>444</v>
      </c>
      <c r="C641" s="11" t="s">
        <v>55</v>
      </c>
      <c r="D641" s="4">
        <f t="shared" si="25"/>
        <v>3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3</v>
      </c>
      <c r="K641" s="4">
        <v>0</v>
      </c>
      <c r="L641" s="4">
        <v>0</v>
      </c>
      <c r="M641" s="4">
        <v>0</v>
      </c>
      <c r="N641" s="4">
        <v>0</v>
      </c>
      <c r="O641" s="34">
        <v>7319.67</v>
      </c>
    </row>
    <row r="642" spans="2:15" ht="25.5">
      <c r="B642" s="8" t="s">
        <v>56</v>
      </c>
      <c r="C642" s="11" t="s">
        <v>210</v>
      </c>
      <c r="D642" s="4">
        <f t="shared" si="25"/>
        <v>2</v>
      </c>
      <c r="E642" s="4">
        <v>1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1</v>
      </c>
      <c r="N642" s="4">
        <v>0</v>
      </c>
      <c r="O642" s="34">
        <v>6861.5</v>
      </c>
    </row>
    <row r="643" spans="2:15" ht="25.5">
      <c r="B643" s="8" t="s">
        <v>703</v>
      </c>
      <c r="C643" s="11" t="s">
        <v>184</v>
      </c>
      <c r="D643" s="4">
        <f t="shared" si="25"/>
        <v>1</v>
      </c>
      <c r="E643" s="4">
        <v>0</v>
      </c>
      <c r="F643" s="4">
        <v>0</v>
      </c>
      <c r="G643" s="4">
        <v>1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34">
        <v>4100</v>
      </c>
    </row>
    <row r="644" spans="2:15" ht="51">
      <c r="B644" s="8" t="s">
        <v>71</v>
      </c>
      <c r="C644" s="11" t="s">
        <v>184</v>
      </c>
      <c r="D644" s="4">
        <f t="shared" si="25"/>
        <v>1</v>
      </c>
      <c r="E644" s="4">
        <v>0</v>
      </c>
      <c r="F644" s="4">
        <v>0</v>
      </c>
      <c r="G644" s="4">
        <v>0</v>
      </c>
      <c r="H644" s="4">
        <v>0</v>
      </c>
      <c r="I644" s="4">
        <v>1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34">
        <v>6000</v>
      </c>
    </row>
    <row r="645" spans="2:15" ht="25.5">
      <c r="B645" s="8" t="s">
        <v>1147</v>
      </c>
      <c r="C645" s="11" t="s">
        <v>184</v>
      </c>
      <c r="D645" s="4">
        <f t="shared" si="25"/>
        <v>5</v>
      </c>
      <c r="E645" s="4">
        <v>0</v>
      </c>
      <c r="F645" s="4">
        <v>0</v>
      </c>
      <c r="G645" s="4">
        <v>0</v>
      </c>
      <c r="H645" s="4">
        <v>0</v>
      </c>
      <c r="I645" s="4">
        <v>2</v>
      </c>
      <c r="J645" s="4">
        <v>0</v>
      </c>
      <c r="K645" s="4">
        <v>2</v>
      </c>
      <c r="L645" s="4">
        <v>0</v>
      </c>
      <c r="M645" s="4">
        <v>1</v>
      </c>
      <c r="N645" s="4">
        <v>0</v>
      </c>
      <c r="O645" s="34">
        <v>8000</v>
      </c>
    </row>
    <row r="646" spans="2:15" ht="12.75">
      <c r="B646" s="8" t="s">
        <v>1005</v>
      </c>
      <c r="C646" s="11" t="s">
        <v>538</v>
      </c>
      <c r="D646" s="4">
        <f t="shared" si="25"/>
        <v>7</v>
      </c>
      <c r="E646" s="4">
        <v>0</v>
      </c>
      <c r="F646" s="4">
        <v>0</v>
      </c>
      <c r="G646" s="4">
        <v>7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34">
        <v>4000</v>
      </c>
    </row>
    <row r="647" spans="2:15" ht="25.5">
      <c r="B647" s="8" t="s">
        <v>33</v>
      </c>
      <c r="C647" s="11" t="s">
        <v>538</v>
      </c>
      <c r="D647" s="4">
        <f t="shared" si="25"/>
        <v>87</v>
      </c>
      <c r="E647" s="4">
        <v>0</v>
      </c>
      <c r="F647" s="4">
        <v>0</v>
      </c>
      <c r="G647" s="4">
        <v>0</v>
      </c>
      <c r="H647" s="4">
        <v>0</v>
      </c>
      <c r="I647" s="4">
        <v>87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34">
        <v>6500</v>
      </c>
    </row>
    <row r="648" spans="2:15" ht="25.5">
      <c r="B648" s="8" t="s">
        <v>798</v>
      </c>
      <c r="C648" s="11" t="s">
        <v>822</v>
      </c>
      <c r="D648" s="4">
        <f t="shared" si="25"/>
        <v>2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2</v>
      </c>
      <c r="K648" s="4">
        <v>0</v>
      </c>
      <c r="L648" s="4">
        <v>0</v>
      </c>
      <c r="M648" s="4">
        <v>0</v>
      </c>
      <c r="N648" s="4">
        <v>0</v>
      </c>
      <c r="O648" s="34">
        <v>7000</v>
      </c>
    </row>
    <row r="649" spans="2:15" ht="12.75">
      <c r="B649" s="8" t="s">
        <v>492</v>
      </c>
      <c r="C649" s="11" t="s">
        <v>138</v>
      </c>
      <c r="D649" s="4">
        <f t="shared" si="25"/>
        <v>2</v>
      </c>
      <c r="E649" s="4">
        <v>0</v>
      </c>
      <c r="F649" s="4">
        <v>0</v>
      </c>
      <c r="G649" s="4">
        <v>0</v>
      </c>
      <c r="H649" s="4">
        <v>1</v>
      </c>
      <c r="I649" s="4">
        <v>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34">
        <v>5650</v>
      </c>
    </row>
    <row r="650" spans="2:15" ht="12.75">
      <c r="B650" s="8" t="s">
        <v>917</v>
      </c>
      <c r="C650" s="11" t="s">
        <v>138</v>
      </c>
      <c r="D650" s="4">
        <f t="shared" si="25"/>
        <v>1</v>
      </c>
      <c r="E650" s="4">
        <v>0</v>
      </c>
      <c r="F650" s="4">
        <v>0</v>
      </c>
      <c r="G650" s="4">
        <v>0</v>
      </c>
      <c r="H650" s="4">
        <v>1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34">
        <v>5000</v>
      </c>
    </row>
    <row r="651" spans="2:15" ht="25.5">
      <c r="B651" s="8" t="s">
        <v>337</v>
      </c>
      <c r="C651" s="11" t="s">
        <v>949</v>
      </c>
      <c r="D651" s="4">
        <f t="shared" si="25"/>
        <v>4</v>
      </c>
      <c r="E651" s="4">
        <v>0</v>
      </c>
      <c r="F651" s="4">
        <v>0</v>
      </c>
      <c r="G651" s="4">
        <v>4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34">
        <v>4928</v>
      </c>
    </row>
    <row r="652" spans="2:15" ht="12.75">
      <c r="B652" s="8" t="s">
        <v>1096</v>
      </c>
      <c r="C652" s="11" t="s">
        <v>50</v>
      </c>
      <c r="D652" s="4">
        <f t="shared" si="25"/>
        <v>27</v>
      </c>
      <c r="E652" s="4">
        <v>0</v>
      </c>
      <c r="F652" s="4">
        <v>0</v>
      </c>
      <c r="G652" s="4">
        <v>0</v>
      </c>
      <c r="H652" s="4">
        <v>0</v>
      </c>
      <c r="I652" s="4">
        <v>4</v>
      </c>
      <c r="J652" s="4">
        <v>0</v>
      </c>
      <c r="K652" s="4">
        <v>5</v>
      </c>
      <c r="L652" s="4">
        <v>18</v>
      </c>
      <c r="M652" s="4">
        <v>0</v>
      </c>
      <c r="N652" s="4">
        <v>0</v>
      </c>
      <c r="O652" s="34">
        <v>8772.89</v>
      </c>
    </row>
    <row r="653" spans="2:15" ht="12.75">
      <c r="B653" s="8" t="s">
        <v>1140</v>
      </c>
      <c r="C653" s="11" t="s">
        <v>50</v>
      </c>
      <c r="D653" s="4">
        <f t="shared" si="25"/>
        <v>8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8</v>
      </c>
      <c r="K653" s="4">
        <v>0</v>
      </c>
      <c r="L653" s="4">
        <v>0</v>
      </c>
      <c r="M653" s="4">
        <v>0</v>
      </c>
      <c r="N653" s="4">
        <v>0</v>
      </c>
      <c r="O653" s="34">
        <v>7368</v>
      </c>
    </row>
    <row r="654" spans="2:15" ht="12.75">
      <c r="B654" s="8" t="s">
        <v>128</v>
      </c>
      <c r="C654" s="11" t="s">
        <v>50</v>
      </c>
      <c r="D654" s="4">
        <f t="shared" si="25"/>
        <v>1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1</v>
      </c>
      <c r="L654" s="4">
        <v>0</v>
      </c>
      <c r="M654" s="4">
        <v>0</v>
      </c>
      <c r="N654" s="4">
        <v>0</v>
      </c>
      <c r="O654" s="34">
        <v>8000</v>
      </c>
    </row>
    <row r="655" spans="2:15" ht="51">
      <c r="B655" s="8" t="s">
        <v>459</v>
      </c>
      <c r="C655" s="11" t="s">
        <v>526</v>
      </c>
      <c r="D655" s="4">
        <f t="shared" si="25"/>
        <v>4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4</v>
      </c>
      <c r="L655" s="4">
        <v>0</v>
      </c>
      <c r="M655" s="4">
        <v>0</v>
      </c>
      <c r="N655" s="4">
        <v>0</v>
      </c>
      <c r="O655" s="34">
        <v>8000</v>
      </c>
    </row>
    <row r="656" spans="2:15" ht="12.75">
      <c r="B656" s="8" t="s">
        <v>675</v>
      </c>
      <c r="C656" s="11" t="s">
        <v>526</v>
      </c>
      <c r="D656" s="4">
        <f t="shared" si="25"/>
        <v>1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1</v>
      </c>
      <c r="N656" s="4">
        <v>0</v>
      </c>
      <c r="O656" s="34">
        <v>10000</v>
      </c>
    </row>
    <row r="657" spans="2:15" ht="51">
      <c r="B657" s="8" t="s">
        <v>1023</v>
      </c>
      <c r="C657" s="11" t="s">
        <v>526</v>
      </c>
      <c r="D657" s="4">
        <f aca="true" t="shared" si="26" ref="D657:D720">SUM(E657:N657)</f>
        <v>1</v>
      </c>
      <c r="E657" s="4">
        <v>0</v>
      </c>
      <c r="F657" s="4">
        <v>0</v>
      </c>
      <c r="G657" s="4">
        <v>0</v>
      </c>
      <c r="H657" s="4">
        <v>0</v>
      </c>
      <c r="I657" s="4">
        <v>1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34">
        <v>6400</v>
      </c>
    </row>
    <row r="658" spans="2:15" ht="12.75">
      <c r="B658" s="8" t="s">
        <v>760</v>
      </c>
      <c r="C658" s="11" t="s">
        <v>526</v>
      </c>
      <c r="D658" s="4">
        <f t="shared" si="26"/>
        <v>9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1</v>
      </c>
      <c r="K658" s="4">
        <v>5</v>
      </c>
      <c r="L658" s="4">
        <v>3</v>
      </c>
      <c r="M658" s="4">
        <v>0</v>
      </c>
      <c r="N658" s="4">
        <v>0</v>
      </c>
      <c r="O658" s="34">
        <v>8322.22</v>
      </c>
    </row>
    <row r="659" spans="2:15" ht="12.75">
      <c r="B659" s="8" t="s">
        <v>247</v>
      </c>
      <c r="C659" s="11" t="s">
        <v>526</v>
      </c>
      <c r="D659" s="4">
        <f t="shared" si="26"/>
        <v>6</v>
      </c>
      <c r="E659" s="4">
        <v>1</v>
      </c>
      <c r="F659" s="4">
        <v>0</v>
      </c>
      <c r="G659" s="4">
        <v>0</v>
      </c>
      <c r="H659" s="4">
        <v>0</v>
      </c>
      <c r="I659" s="4">
        <v>0</v>
      </c>
      <c r="J659" s="4">
        <v>2</v>
      </c>
      <c r="K659" s="4">
        <v>2</v>
      </c>
      <c r="L659" s="4">
        <v>0</v>
      </c>
      <c r="M659" s="4">
        <v>1</v>
      </c>
      <c r="N659" s="4">
        <v>0</v>
      </c>
      <c r="O659" s="34">
        <v>7887.17</v>
      </c>
    </row>
    <row r="660" spans="2:15" ht="51">
      <c r="B660" s="8" t="s">
        <v>678</v>
      </c>
      <c r="C660" s="11" t="s">
        <v>526</v>
      </c>
      <c r="D660" s="4">
        <f t="shared" si="26"/>
        <v>1</v>
      </c>
      <c r="E660" s="4">
        <v>0</v>
      </c>
      <c r="F660" s="4">
        <v>0</v>
      </c>
      <c r="G660" s="4">
        <v>1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34">
        <v>4400</v>
      </c>
    </row>
    <row r="661" spans="2:15" ht="12.75">
      <c r="B661" s="8" t="s">
        <v>111</v>
      </c>
      <c r="C661" s="11" t="s">
        <v>526</v>
      </c>
      <c r="D661" s="4">
        <f t="shared" si="26"/>
        <v>15</v>
      </c>
      <c r="E661" s="4">
        <v>0</v>
      </c>
      <c r="F661" s="4">
        <v>0</v>
      </c>
      <c r="G661" s="4">
        <v>3</v>
      </c>
      <c r="H661" s="4">
        <v>0</v>
      </c>
      <c r="I661" s="4">
        <v>0</v>
      </c>
      <c r="J661" s="4">
        <v>1</v>
      </c>
      <c r="K661" s="4">
        <v>9</v>
      </c>
      <c r="L661" s="4">
        <v>2</v>
      </c>
      <c r="M661" s="4">
        <v>0</v>
      </c>
      <c r="N661" s="4">
        <v>0</v>
      </c>
      <c r="O661" s="34">
        <v>7443.13</v>
      </c>
    </row>
    <row r="662" spans="2:15" ht="12.75">
      <c r="B662" s="8" t="s">
        <v>94</v>
      </c>
      <c r="C662" s="11" t="s">
        <v>526</v>
      </c>
      <c r="D662" s="4">
        <f t="shared" si="26"/>
        <v>51</v>
      </c>
      <c r="E662" s="4">
        <v>1</v>
      </c>
      <c r="F662" s="4">
        <v>17</v>
      </c>
      <c r="G662" s="4">
        <v>2</v>
      </c>
      <c r="H662" s="4">
        <v>6</v>
      </c>
      <c r="I662" s="4">
        <v>0</v>
      </c>
      <c r="J662" s="4">
        <v>4</v>
      </c>
      <c r="K662" s="4">
        <v>21</v>
      </c>
      <c r="L662" s="4">
        <v>0</v>
      </c>
      <c r="M662" s="4">
        <v>0</v>
      </c>
      <c r="N662" s="4">
        <v>0</v>
      </c>
      <c r="O662" s="34">
        <v>6095.18</v>
      </c>
    </row>
    <row r="663" spans="2:15" ht="12.75">
      <c r="B663" s="8" t="s">
        <v>555</v>
      </c>
      <c r="C663" s="11" t="s">
        <v>6</v>
      </c>
      <c r="D663" s="4">
        <f t="shared" si="26"/>
        <v>59</v>
      </c>
      <c r="E663" s="4">
        <v>8</v>
      </c>
      <c r="F663" s="4">
        <v>10</v>
      </c>
      <c r="G663" s="4">
        <v>8</v>
      </c>
      <c r="H663" s="4">
        <v>10</v>
      </c>
      <c r="I663" s="4">
        <v>9</v>
      </c>
      <c r="J663" s="4">
        <v>3</v>
      </c>
      <c r="K663" s="4">
        <v>11</v>
      </c>
      <c r="L663" s="4">
        <v>0</v>
      </c>
      <c r="M663" s="4">
        <v>0</v>
      </c>
      <c r="N663" s="4">
        <v>0</v>
      </c>
      <c r="O663" s="34">
        <v>5520.75</v>
      </c>
    </row>
    <row r="664" spans="2:15" ht="12.75">
      <c r="B664" s="8" t="s">
        <v>928</v>
      </c>
      <c r="C664" s="11" t="s">
        <v>6</v>
      </c>
      <c r="D664" s="4">
        <f t="shared" si="26"/>
        <v>2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2</v>
      </c>
      <c r="L664" s="4">
        <v>0</v>
      </c>
      <c r="M664" s="4">
        <v>0</v>
      </c>
      <c r="N664" s="4">
        <v>0</v>
      </c>
      <c r="O664" s="34">
        <v>8000</v>
      </c>
    </row>
    <row r="665" spans="2:15" ht="25.5">
      <c r="B665" s="8" t="s">
        <v>40</v>
      </c>
      <c r="C665" s="11" t="s">
        <v>484</v>
      </c>
      <c r="D665" s="4">
        <f t="shared" si="26"/>
        <v>6</v>
      </c>
      <c r="E665" s="4">
        <v>0</v>
      </c>
      <c r="F665" s="4">
        <v>0</v>
      </c>
      <c r="G665" s="4">
        <v>0</v>
      </c>
      <c r="H665" s="4">
        <v>0</v>
      </c>
      <c r="I665" s="4">
        <v>2</v>
      </c>
      <c r="J665" s="4">
        <v>0</v>
      </c>
      <c r="K665" s="4">
        <v>3</v>
      </c>
      <c r="L665" s="4">
        <v>1</v>
      </c>
      <c r="M665" s="4">
        <v>0</v>
      </c>
      <c r="N665" s="4">
        <v>0</v>
      </c>
      <c r="O665" s="34">
        <v>7500</v>
      </c>
    </row>
    <row r="666" spans="2:15" ht="12.75">
      <c r="B666" s="8" t="s">
        <v>148</v>
      </c>
      <c r="C666" s="11" t="s">
        <v>644</v>
      </c>
      <c r="D666" s="4">
        <f t="shared" si="26"/>
        <v>3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3</v>
      </c>
      <c r="L666" s="4">
        <v>0</v>
      </c>
      <c r="M666" s="4">
        <v>0</v>
      </c>
      <c r="N666" s="4">
        <v>0</v>
      </c>
      <c r="O666" s="34">
        <v>8000</v>
      </c>
    </row>
    <row r="667" spans="2:15" ht="12.75">
      <c r="B667" s="8" t="s">
        <v>563</v>
      </c>
      <c r="C667" s="11" t="s">
        <v>1143</v>
      </c>
      <c r="D667" s="4">
        <f t="shared" si="26"/>
        <v>8</v>
      </c>
      <c r="E667" s="4">
        <v>3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3</v>
      </c>
      <c r="L667" s="4">
        <v>2</v>
      </c>
      <c r="M667" s="4">
        <v>0</v>
      </c>
      <c r="N667" s="4">
        <v>0</v>
      </c>
      <c r="O667" s="34">
        <v>6646.13</v>
      </c>
    </row>
    <row r="668" spans="2:15" ht="12.75">
      <c r="B668" s="8" t="s">
        <v>469</v>
      </c>
      <c r="C668" s="11" t="s">
        <v>916</v>
      </c>
      <c r="D668" s="4">
        <f t="shared" si="26"/>
        <v>4</v>
      </c>
      <c r="E668" s="4">
        <v>0</v>
      </c>
      <c r="F668" s="4">
        <v>1</v>
      </c>
      <c r="G668" s="4">
        <v>0</v>
      </c>
      <c r="H668" s="4">
        <v>0</v>
      </c>
      <c r="I668" s="4">
        <v>1</v>
      </c>
      <c r="J668" s="4">
        <v>1</v>
      </c>
      <c r="K668" s="4">
        <v>0</v>
      </c>
      <c r="L668" s="4">
        <v>0</v>
      </c>
      <c r="M668" s="4">
        <v>1</v>
      </c>
      <c r="N668" s="4">
        <v>0</v>
      </c>
      <c r="O668" s="34">
        <v>6680.75</v>
      </c>
    </row>
    <row r="669" spans="2:15" ht="25.5">
      <c r="B669" s="8" t="s">
        <v>1093</v>
      </c>
      <c r="C669" s="11" t="s">
        <v>916</v>
      </c>
      <c r="D669" s="4">
        <f t="shared" si="26"/>
        <v>1</v>
      </c>
      <c r="E669" s="4">
        <v>1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34">
        <v>3723</v>
      </c>
    </row>
    <row r="670" spans="2:15" ht="12.75">
      <c r="B670" s="8" t="s">
        <v>89</v>
      </c>
      <c r="C670" s="11" t="s">
        <v>916</v>
      </c>
      <c r="D670" s="4">
        <f t="shared" si="26"/>
        <v>1</v>
      </c>
      <c r="E670" s="4">
        <v>1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34">
        <v>3723</v>
      </c>
    </row>
    <row r="671" spans="2:15" ht="12.75">
      <c r="B671" s="8" t="s">
        <v>620</v>
      </c>
      <c r="C671" s="11" t="s">
        <v>916</v>
      </c>
      <c r="D671" s="4">
        <f t="shared" si="26"/>
        <v>3</v>
      </c>
      <c r="E671" s="4">
        <v>0</v>
      </c>
      <c r="F671" s="4">
        <v>0</v>
      </c>
      <c r="G671" s="4">
        <v>0</v>
      </c>
      <c r="H671" s="4">
        <v>1</v>
      </c>
      <c r="I671" s="4">
        <v>1</v>
      </c>
      <c r="J671" s="4">
        <v>1</v>
      </c>
      <c r="K671" s="4">
        <v>0</v>
      </c>
      <c r="L671" s="4">
        <v>0</v>
      </c>
      <c r="M671" s="4">
        <v>0</v>
      </c>
      <c r="N671" s="4">
        <v>0</v>
      </c>
      <c r="O671" s="34">
        <v>6000</v>
      </c>
    </row>
    <row r="672" spans="2:15" ht="12.75">
      <c r="B672" s="8" t="s">
        <v>66</v>
      </c>
      <c r="C672" s="11" t="s">
        <v>797</v>
      </c>
      <c r="D672" s="4">
        <f t="shared" si="26"/>
        <v>137</v>
      </c>
      <c r="E672" s="4">
        <v>105</v>
      </c>
      <c r="F672" s="4">
        <v>9</v>
      </c>
      <c r="G672" s="4">
        <v>2</v>
      </c>
      <c r="H672" s="4">
        <v>0</v>
      </c>
      <c r="I672" s="4">
        <v>7</v>
      </c>
      <c r="J672" s="4">
        <v>2</v>
      </c>
      <c r="K672" s="4">
        <v>11</v>
      </c>
      <c r="L672" s="4">
        <v>0</v>
      </c>
      <c r="M672" s="4">
        <v>1</v>
      </c>
      <c r="N672" s="4">
        <v>0</v>
      </c>
      <c r="O672" s="34">
        <v>4283.68</v>
      </c>
    </row>
    <row r="673" spans="2:15" ht="12.75">
      <c r="B673" s="8" t="s">
        <v>294</v>
      </c>
      <c r="C673" s="11" t="s">
        <v>112</v>
      </c>
      <c r="D673" s="4">
        <f t="shared" si="26"/>
        <v>1</v>
      </c>
      <c r="E673" s="4">
        <v>0</v>
      </c>
      <c r="F673" s="4">
        <v>0</v>
      </c>
      <c r="G673" s="4">
        <v>0</v>
      </c>
      <c r="H673" s="4">
        <v>0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34">
        <v>6356</v>
      </c>
    </row>
    <row r="674" spans="2:15" ht="12.75">
      <c r="B674" s="8" t="s">
        <v>841</v>
      </c>
      <c r="C674" s="11" t="s">
        <v>112</v>
      </c>
      <c r="D674" s="4">
        <f t="shared" si="26"/>
        <v>2</v>
      </c>
      <c r="E674" s="4">
        <v>0</v>
      </c>
      <c r="F674" s="4">
        <v>0</v>
      </c>
      <c r="G674" s="4">
        <v>0</v>
      </c>
      <c r="H674" s="4">
        <v>2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34">
        <v>5000</v>
      </c>
    </row>
    <row r="675" spans="2:15" ht="12.75">
      <c r="B675" s="8" t="s">
        <v>738</v>
      </c>
      <c r="C675" s="11" t="s">
        <v>243</v>
      </c>
      <c r="D675" s="4">
        <f t="shared" si="26"/>
        <v>1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1</v>
      </c>
      <c r="N675" s="4">
        <v>0</v>
      </c>
      <c r="O675" s="34">
        <v>10000</v>
      </c>
    </row>
    <row r="676" spans="2:15" ht="12.75">
      <c r="B676" s="8" t="s">
        <v>600</v>
      </c>
      <c r="C676" s="11" t="s">
        <v>709</v>
      </c>
      <c r="D676" s="4">
        <f t="shared" si="26"/>
        <v>2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2</v>
      </c>
      <c r="L676" s="4">
        <v>0</v>
      </c>
      <c r="M676" s="4">
        <v>0</v>
      </c>
      <c r="N676" s="4">
        <v>0</v>
      </c>
      <c r="O676" s="34">
        <v>8000</v>
      </c>
    </row>
    <row r="677" spans="2:15" ht="25.5">
      <c r="B677" s="8" t="s">
        <v>1170</v>
      </c>
      <c r="C677" s="11" t="s">
        <v>709</v>
      </c>
      <c r="D677" s="4">
        <f t="shared" si="26"/>
        <v>1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1</v>
      </c>
      <c r="N677" s="4">
        <v>0</v>
      </c>
      <c r="O677" s="34">
        <v>10000</v>
      </c>
    </row>
    <row r="678" spans="2:15" ht="25.5">
      <c r="B678" s="8" t="s">
        <v>590</v>
      </c>
      <c r="C678" s="11" t="s">
        <v>709</v>
      </c>
      <c r="D678" s="4">
        <f t="shared" si="26"/>
        <v>4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4</v>
      </c>
      <c r="K678" s="4">
        <v>0</v>
      </c>
      <c r="L678" s="4">
        <v>0</v>
      </c>
      <c r="M678" s="4">
        <v>0</v>
      </c>
      <c r="N678" s="4">
        <v>0</v>
      </c>
      <c r="O678" s="34">
        <v>7000</v>
      </c>
    </row>
    <row r="679" spans="2:15" ht="12.75">
      <c r="B679" s="8" t="s">
        <v>936</v>
      </c>
      <c r="C679" s="11" t="s">
        <v>709</v>
      </c>
      <c r="D679" s="4">
        <f t="shared" si="26"/>
        <v>2</v>
      </c>
      <c r="E679" s="4">
        <v>1</v>
      </c>
      <c r="F679" s="4">
        <v>0</v>
      </c>
      <c r="G679" s="4">
        <v>0</v>
      </c>
      <c r="H679" s="4">
        <v>1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34">
        <v>4361.5</v>
      </c>
    </row>
    <row r="680" spans="2:15" ht="38.25">
      <c r="B680" s="8" t="s">
        <v>234</v>
      </c>
      <c r="C680" s="11" t="s">
        <v>709</v>
      </c>
      <c r="D680" s="4">
        <f t="shared" si="26"/>
        <v>1</v>
      </c>
      <c r="E680" s="4">
        <v>0</v>
      </c>
      <c r="F680" s="4">
        <v>0</v>
      </c>
      <c r="G680" s="4">
        <v>0</v>
      </c>
      <c r="H680" s="4">
        <v>1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34">
        <v>5644.32</v>
      </c>
    </row>
    <row r="681" spans="2:20" ht="15" customHeight="1">
      <c r="B681" s="23" t="s">
        <v>1171</v>
      </c>
      <c r="C681" s="24"/>
      <c r="D681" s="25">
        <f t="shared" si="26"/>
        <v>2285</v>
      </c>
      <c r="E681" s="25">
        <f aca="true" t="shared" si="27" ref="E681:N681">SUM(E508:E680)</f>
        <v>233</v>
      </c>
      <c r="F681" s="25">
        <f t="shared" si="27"/>
        <v>116</v>
      </c>
      <c r="G681" s="25">
        <f t="shared" si="27"/>
        <v>422</v>
      </c>
      <c r="H681" s="25">
        <f t="shared" si="27"/>
        <v>258</v>
      </c>
      <c r="I681" s="25">
        <f t="shared" si="27"/>
        <v>398</v>
      </c>
      <c r="J681" s="25">
        <f t="shared" si="27"/>
        <v>229</v>
      </c>
      <c r="K681" s="25">
        <f t="shared" si="27"/>
        <v>266</v>
      </c>
      <c r="L681" s="25">
        <f t="shared" si="27"/>
        <v>83</v>
      </c>
      <c r="M681" s="25">
        <f t="shared" si="27"/>
        <v>190</v>
      </c>
      <c r="N681" s="25">
        <f t="shared" si="27"/>
        <v>90</v>
      </c>
      <c r="O681" s="35">
        <f>IF(D681=0,0,SUMPRODUCT(D508:D680,O508:O680)/D681)</f>
        <v>6717.551522975927</v>
      </c>
      <c r="P681" s="15">
        <f>SUM(P508:P680)</f>
        <v>0</v>
      </c>
      <c r="Q681" s="15"/>
      <c r="R681" s="15"/>
      <c r="S681" s="15"/>
      <c r="T681" s="15"/>
    </row>
    <row r="682" spans="2:15" ht="12.75">
      <c r="B682" s="8" t="s">
        <v>279</v>
      </c>
      <c r="C682" s="11" t="s">
        <v>543</v>
      </c>
      <c r="D682" s="4">
        <f t="shared" si="26"/>
        <v>15</v>
      </c>
      <c r="E682" s="4">
        <v>0</v>
      </c>
      <c r="F682" s="4">
        <v>0</v>
      </c>
      <c r="G682" s="4">
        <v>0</v>
      </c>
      <c r="H682" s="4">
        <v>1</v>
      </c>
      <c r="I682" s="4">
        <v>1</v>
      </c>
      <c r="J682" s="4">
        <v>4</v>
      </c>
      <c r="K682" s="4">
        <v>3</v>
      </c>
      <c r="L682" s="4">
        <v>0</v>
      </c>
      <c r="M682" s="4">
        <v>6</v>
      </c>
      <c r="N682" s="4">
        <v>0</v>
      </c>
      <c r="O682" s="34">
        <v>8562.87</v>
      </c>
    </row>
    <row r="683" spans="2:15" ht="12.75">
      <c r="B683" s="8" t="s">
        <v>21</v>
      </c>
      <c r="C683" s="11" t="s">
        <v>543</v>
      </c>
      <c r="D683" s="4">
        <f t="shared" si="26"/>
        <v>1</v>
      </c>
      <c r="E683" s="4">
        <v>0</v>
      </c>
      <c r="F683" s="4">
        <v>0</v>
      </c>
      <c r="G683" s="4">
        <v>0</v>
      </c>
      <c r="H683" s="4">
        <v>0</v>
      </c>
      <c r="I683" s="4">
        <v>1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34">
        <v>6000</v>
      </c>
    </row>
    <row r="684" spans="2:15" ht="12.75">
      <c r="B684" s="8" t="s">
        <v>1033</v>
      </c>
      <c r="C684" s="11" t="s">
        <v>445</v>
      </c>
      <c r="D684" s="4">
        <f t="shared" si="26"/>
        <v>1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1</v>
      </c>
      <c r="N684" s="4">
        <v>0</v>
      </c>
      <c r="O684" s="34">
        <v>14000</v>
      </c>
    </row>
    <row r="685" spans="2:15" ht="12.75">
      <c r="B685" s="8" t="s">
        <v>657</v>
      </c>
      <c r="C685" s="11" t="s">
        <v>445</v>
      </c>
      <c r="D685" s="4">
        <f t="shared" si="26"/>
        <v>1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1</v>
      </c>
      <c r="N685" s="4">
        <v>0</v>
      </c>
      <c r="O685" s="34">
        <v>10000</v>
      </c>
    </row>
    <row r="686" spans="2:15" ht="12.75">
      <c r="B686" s="8" t="s">
        <v>1021</v>
      </c>
      <c r="C686" s="11" t="s">
        <v>923</v>
      </c>
      <c r="D686" s="4">
        <f t="shared" si="26"/>
        <v>2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2</v>
      </c>
      <c r="N686" s="4">
        <v>0</v>
      </c>
      <c r="O686" s="34">
        <v>12800</v>
      </c>
    </row>
    <row r="687" spans="2:15" ht="25.5">
      <c r="B687" s="8" t="s">
        <v>608</v>
      </c>
      <c r="C687" s="11" t="s">
        <v>25</v>
      </c>
      <c r="D687" s="4">
        <f t="shared" si="26"/>
        <v>1</v>
      </c>
      <c r="E687" s="4">
        <v>0</v>
      </c>
      <c r="F687" s="4">
        <v>0</v>
      </c>
      <c r="G687" s="4">
        <v>0</v>
      </c>
      <c r="H687" s="4">
        <v>1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34">
        <v>5900</v>
      </c>
    </row>
    <row r="688" spans="2:15" ht="12.75">
      <c r="B688" s="8" t="s">
        <v>996</v>
      </c>
      <c r="C688" s="11" t="s">
        <v>25</v>
      </c>
      <c r="D688" s="4">
        <f t="shared" si="26"/>
        <v>2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2</v>
      </c>
      <c r="N688" s="4">
        <v>0</v>
      </c>
      <c r="O688" s="34">
        <v>10000</v>
      </c>
    </row>
    <row r="689" spans="2:15" ht="25.5">
      <c r="B689" s="8" t="s">
        <v>182</v>
      </c>
      <c r="C689" s="11" t="s">
        <v>502</v>
      </c>
      <c r="D689" s="4">
        <f t="shared" si="26"/>
        <v>1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1</v>
      </c>
      <c r="N689" s="4">
        <v>0</v>
      </c>
      <c r="O689" s="34">
        <v>10000</v>
      </c>
    </row>
    <row r="690" spans="2:15" ht="25.5">
      <c r="B690" s="8" t="s">
        <v>64</v>
      </c>
      <c r="C690" s="11" t="s">
        <v>502</v>
      </c>
      <c r="D690" s="4">
        <f t="shared" si="26"/>
        <v>1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1</v>
      </c>
      <c r="K690" s="4">
        <v>0</v>
      </c>
      <c r="L690" s="4">
        <v>0</v>
      </c>
      <c r="M690" s="4">
        <v>0</v>
      </c>
      <c r="N690" s="4">
        <v>0</v>
      </c>
      <c r="O690" s="34">
        <v>7000</v>
      </c>
    </row>
    <row r="691" spans="2:15" ht="38.25">
      <c r="B691" s="8" t="s">
        <v>315</v>
      </c>
      <c r="C691" s="11" t="s">
        <v>502</v>
      </c>
      <c r="D691" s="4">
        <f t="shared" si="26"/>
        <v>1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1</v>
      </c>
      <c r="O691" s="34">
        <v>15000</v>
      </c>
    </row>
    <row r="692" spans="2:15" ht="25.5">
      <c r="B692" s="8" t="s">
        <v>147</v>
      </c>
      <c r="C692" s="11" t="s">
        <v>502</v>
      </c>
      <c r="D692" s="4">
        <f t="shared" si="26"/>
        <v>2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1</v>
      </c>
      <c r="L692" s="4">
        <v>0</v>
      </c>
      <c r="M692" s="4">
        <v>1</v>
      </c>
      <c r="N692" s="4">
        <v>0</v>
      </c>
      <c r="O692" s="34">
        <v>9350</v>
      </c>
    </row>
    <row r="693" spans="2:15" ht="25.5">
      <c r="B693" s="8" t="s">
        <v>979</v>
      </c>
      <c r="C693" s="11" t="s">
        <v>502</v>
      </c>
      <c r="D693" s="4">
        <f t="shared" si="26"/>
        <v>2</v>
      </c>
      <c r="E693" s="4">
        <v>0</v>
      </c>
      <c r="F693" s="4">
        <v>0</v>
      </c>
      <c r="G693" s="4">
        <v>2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34">
        <v>4000</v>
      </c>
    </row>
    <row r="694" spans="2:15" ht="12.75">
      <c r="B694" s="8" t="s">
        <v>564</v>
      </c>
      <c r="C694" s="11" t="s">
        <v>384</v>
      </c>
      <c r="D694" s="4">
        <f t="shared" si="26"/>
        <v>2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1</v>
      </c>
      <c r="K694" s="4">
        <v>1</v>
      </c>
      <c r="L694" s="4">
        <v>0</v>
      </c>
      <c r="M694" s="4">
        <v>0</v>
      </c>
      <c r="N694" s="4">
        <v>0</v>
      </c>
      <c r="O694" s="34">
        <v>7692.75</v>
      </c>
    </row>
    <row r="695" spans="2:15" ht="12.75">
      <c r="B695" s="8" t="s">
        <v>120</v>
      </c>
      <c r="C695" s="11" t="s">
        <v>384</v>
      </c>
      <c r="D695" s="4">
        <f t="shared" si="26"/>
        <v>1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1</v>
      </c>
      <c r="L695" s="4">
        <v>0</v>
      </c>
      <c r="M695" s="4">
        <v>0</v>
      </c>
      <c r="N695" s="4">
        <v>0</v>
      </c>
      <c r="O695" s="34">
        <v>8290</v>
      </c>
    </row>
    <row r="696" spans="2:15" ht="25.5">
      <c r="B696" s="8" t="s">
        <v>1108</v>
      </c>
      <c r="C696" s="11" t="s">
        <v>961</v>
      </c>
      <c r="D696" s="4">
        <f t="shared" si="26"/>
        <v>1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1</v>
      </c>
      <c r="N696" s="4">
        <v>0</v>
      </c>
      <c r="O696" s="34">
        <v>12000</v>
      </c>
    </row>
    <row r="697" spans="2:15" ht="25.5">
      <c r="B697" s="8" t="s">
        <v>737</v>
      </c>
      <c r="C697" s="11" t="s">
        <v>164</v>
      </c>
      <c r="D697" s="4">
        <f t="shared" si="26"/>
        <v>2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2</v>
      </c>
      <c r="N697" s="4">
        <v>0</v>
      </c>
      <c r="O697" s="34">
        <v>10000</v>
      </c>
    </row>
    <row r="698" spans="2:15" ht="12.75">
      <c r="B698" s="8" t="s">
        <v>775</v>
      </c>
      <c r="C698" s="11" t="s">
        <v>164</v>
      </c>
      <c r="D698" s="4">
        <f t="shared" si="26"/>
        <v>1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1</v>
      </c>
      <c r="N698" s="4">
        <v>0</v>
      </c>
      <c r="O698" s="34">
        <v>10189</v>
      </c>
    </row>
    <row r="699" spans="2:15" ht="12.75">
      <c r="B699" s="8" t="s">
        <v>631</v>
      </c>
      <c r="C699" s="11" t="s">
        <v>164</v>
      </c>
      <c r="D699" s="4">
        <f t="shared" si="26"/>
        <v>2</v>
      </c>
      <c r="E699" s="4">
        <v>0</v>
      </c>
      <c r="F699" s="4">
        <v>0</v>
      </c>
      <c r="G699" s="4">
        <v>0</v>
      </c>
      <c r="H699" s="4">
        <v>1</v>
      </c>
      <c r="I699" s="4">
        <v>0</v>
      </c>
      <c r="J699" s="4">
        <v>0</v>
      </c>
      <c r="K699" s="4">
        <v>0</v>
      </c>
      <c r="L699" s="4">
        <v>0</v>
      </c>
      <c r="M699" s="4">
        <v>1</v>
      </c>
      <c r="N699" s="4">
        <v>0</v>
      </c>
      <c r="O699" s="34">
        <v>7640</v>
      </c>
    </row>
    <row r="700" spans="2:15" ht="51">
      <c r="B700" s="8" t="s">
        <v>733</v>
      </c>
      <c r="C700" s="11" t="s">
        <v>619</v>
      </c>
      <c r="D700" s="4">
        <f t="shared" si="26"/>
        <v>2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2</v>
      </c>
      <c r="L700" s="4">
        <v>0</v>
      </c>
      <c r="M700" s="4">
        <v>0</v>
      </c>
      <c r="N700" s="4">
        <v>0</v>
      </c>
      <c r="O700" s="34">
        <v>8000</v>
      </c>
    </row>
    <row r="701" spans="2:15" ht="25.5">
      <c r="B701" s="8" t="s">
        <v>436</v>
      </c>
      <c r="C701" s="11" t="s">
        <v>1119</v>
      </c>
      <c r="D701" s="4">
        <f t="shared" si="26"/>
        <v>1</v>
      </c>
      <c r="E701" s="4">
        <v>0</v>
      </c>
      <c r="F701" s="4">
        <v>0</v>
      </c>
      <c r="G701" s="4">
        <v>1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34">
        <v>4675</v>
      </c>
    </row>
    <row r="702" spans="2:15" ht="12.75">
      <c r="B702" s="8" t="s">
        <v>1183</v>
      </c>
      <c r="C702" s="11" t="s">
        <v>1119</v>
      </c>
      <c r="D702" s="4">
        <f t="shared" si="26"/>
        <v>4</v>
      </c>
      <c r="E702" s="4">
        <v>1</v>
      </c>
      <c r="F702" s="4">
        <v>0</v>
      </c>
      <c r="G702" s="4">
        <v>0</v>
      </c>
      <c r="H702" s="4">
        <v>0</v>
      </c>
      <c r="I702" s="4">
        <v>0</v>
      </c>
      <c r="J702" s="4">
        <v>3</v>
      </c>
      <c r="K702" s="4">
        <v>0</v>
      </c>
      <c r="L702" s="4">
        <v>0</v>
      </c>
      <c r="M702" s="4">
        <v>0</v>
      </c>
      <c r="N702" s="4">
        <v>0</v>
      </c>
      <c r="O702" s="34">
        <v>6780.75</v>
      </c>
    </row>
    <row r="703" spans="2:15" ht="25.5">
      <c r="B703" s="8" t="s">
        <v>549</v>
      </c>
      <c r="C703" s="11" t="s">
        <v>1119</v>
      </c>
      <c r="D703" s="4">
        <f t="shared" si="26"/>
        <v>1</v>
      </c>
      <c r="E703" s="4">
        <v>0</v>
      </c>
      <c r="F703" s="4">
        <v>0</v>
      </c>
      <c r="G703" s="4">
        <v>0</v>
      </c>
      <c r="H703" s="4">
        <v>0</v>
      </c>
      <c r="I703" s="4">
        <v>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34">
        <v>6000</v>
      </c>
    </row>
    <row r="704" spans="2:15" ht="25.5">
      <c r="B704" s="8" t="s">
        <v>648</v>
      </c>
      <c r="C704" s="11" t="s">
        <v>228</v>
      </c>
      <c r="D704" s="4">
        <f t="shared" si="26"/>
        <v>2</v>
      </c>
      <c r="E704" s="4">
        <v>0</v>
      </c>
      <c r="F704" s="4">
        <v>0</v>
      </c>
      <c r="G704" s="4">
        <v>0</v>
      </c>
      <c r="H704" s="4">
        <v>0</v>
      </c>
      <c r="I704" s="4">
        <v>2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34">
        <v>6000</v>
      </c>
    </row>
    <row r="705" spans="2:15" ht="12.75">
      <c r="B705" s="8" t="s">
        <v>567</v>
      </c>
      <c r="C705" s="11" t="s">
        <v>228</v>
      </c>
      <c r="D705" s="4">
        <f t="shared" si="26"/>
        <v>1</v>
      </c>
      <c r="E705" s="4">
        <v>0</v>
      </c>
      <c r="F705" s="4">
        <v>0</v>
      </c>
      <c r="G705" s="4">
        <v>0</v>
      </c>
      <c r="H705" s="4">
        <v>1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34">
        <v>5000</v>
      </c>
    </row>
    <row r="706" spans="2:15" ht="38.25">
      <c r="B706" s="8" t="s">
        <v>344</v>
      </c>
      <c r="C706" s="11" t="s">
        <v>228</v>
      </c>
      <c r="D706" s="4">
        <f t="shared" si="26"/>
        <v>1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1</v>
      </c>
      <c r="O706" s="34">
        <v>18000</v>
      </c>
    </row>
    <row r="707" spans="2:15" ht="25.5">
      <c r="B707" s="8" t="s">
        <v>366</v>
      </c>
      <c r="C707" s="11" t="s">
        <v>228</v>
      </c>
      <c r="D707" s="4">
        <f t="shared" si="26"/>
        <v>2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2</v>
      </c>
      <c r="O707" s="34">
        <v>15000</v>
      </c>
    </row>
    <row r="708" spans="2:15" ht="12.75">
      <c r="B708" s="8" t="s">
        <v>1003</v>
      </c>
      <c r="C708" s="11" t="s">
        <v>118</v>
      </c>
      <c r="D708" s="4">
        <f t="shared" si="26"/>
        <v>3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1</v>
      </c>
      <c r="K708" s="4">
        <v>2</v>
      </c>
      <c r="L708" s="4">
        <v>0</v>
      </c>
      <c r="M708" s="4">
        <v>0</v>
      </c>
      <c r="N708" s="4">
        <v>0</v>
      </c>
      <c r="O708" s="34">
        <v>7866.67</v>
      </c>
    </row>
    <row r="709" spans="2:15" ht="12.75">
      <c r="B709" s="8" t="s">
        <v>653</v>
      </c>
      <c r="C709" s="11" t="s">
        <v>118</v>
      </c>
      <c r="D709" s="4">
        <f t="shared" si="26"/>
        <v>8</v>
      </c>
      <c r="E709" s="4">
        <v>0</v>
      </c>
      <c r="F709" s="4">
        <v>0</v>
      </c>
      <c r="G709" s="4">
        <v>6</v>
      </c>
      <c r="H709" s="4">
        <v>0</v>
      </c>
      <c r="I709" s="4">
        <v>2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34">
        <v>4916.25</v>
      </c>
    </row>
    <row r="710" spans="2:15" ht="12.75">
      <c r="B710" s="8" t="s">
        <v>601</v>
      </c>
      <c r="C710" s="11" t="s">
        <v>1060</v>
      </c>
      <c r="D710" s="4">
        <f t="shared" si="26"/>
        <v>1</v>
      </c>
      <c r="E710" s="4">
        <v>1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34">
        <v>3723</v>
      </c>
    </row>
    <row r="711" spans="2:15" ht="12.75">
      <c r="B711" s="8" t="s">
        <v>726</v>
      </c>
      <c r="C711" s="11" t="s">
        <v>356</v>
      </c>
      <c r="D711" s="4">
        <f t="shared" si="26"/>
        <v>4</v>
      </c>
      <c r="E711" s="4">
        <v>0</v>
      </c>
      <c r="F711" s="4">
        <v>3</v>
      </c>
      <c r="G711" s="4">
        <v>0</v>
      </c>
      <c r="H711" s="4">
        <v>0</v>
      </c>
      <c r="I711" s="4">
        <v>1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34">
        <v>4391.5</v>
      </c>
    </row>
    <row r="712" spans="2:15" ht="12.75">
      <c r="B712" s="8" t="s">
        <v>951</v>
      </c>
      <c r="C712" s="11" t="s">
        <v>515</v>
      </c>
      <c r="D712" s="4">
        <f t="shared" si="26"/>
        <v>1</v>
      </c>
      <c r="E712" s="4">
        <v>0</v>
      </c>
      <c r="F712" s="4">
        <v>0</v>
      </c>
      <c r="G712" s="4">
        <v>1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34">
        <v>4200</v>
      </c>
    </row>
    <row r="713" spans="2:15" ht="12.75">
      <c r="B713" s="8" t="s">
        <v>803</v>
      </c>
      <c r="C713" s="11" t="s">
        <v>515</v>
      </c>
      <c r="D713" s="4">
        <f t="shared" si="26"/>
        <v>1</v>
      </c>
      <c r="E713" s="4">
        <v>0</v>
      </c>
      <c r="F713" s="4">
        <v>0</v>
      </c>
      <c r="G713" s="4">
        <v>1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34">
        <v>4200</v>
      </c>
    </row>
    <row r="714" spans="2:15" ht="12.75">
      <c r="B714" s="8" t="s">
        <v>529</v>
      </c>
      <c r="C714" s="11" t="s">
        <v>515</v>
      </c>
      <c r="D714" s="4">
        <f t="shared" si="26"/>
        <v>7</v>
      </c>
      <c r="E714" s="4">
        <v>3</v>
      </c>
      <c r="F714" s="4">
        <v>1</v>
      </c>
      <c r="G714" s="4">
        <v>2</v>
      </c>
      <c r="H714" s="4">
        <v>0</v>
      </c>
      <c r="I714" s="4">
        <v>1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34">
        <v>4320.57</v>
      </c>
    </row>
    <row r="715" spans="2:15" ht="25.5">
      <c r="B715" s="8" t="s">
        <v>400</v>
      </c>
      <c r="C715" s="11" t="s">
        <v>515</v>
      </c>
      <c r="D715" s="4">
        <f t="shared" si="26"/>
        <v>1</v>
      </c>
      <c r="E715" s="4">
        <v>0</v>
      </c>
      <c r="F715" s="4">
        <v>0</v>
      </c>
      <c r="G715" s="4">
        <v>1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34">
        <v>4000</v>
      </c>
    </row>
    <row r="716" spans="2:15" ht="25.5">
      <c r="B716" s="8" t="s">
        <v>707</v>
      </c>
      <c r="C716" s="11" t="s">
        <v>515</v>
      </c>
      <c r="D716" s="4">
        <f t="shared" si="26"/>
        <v>1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1</v>
      </c>
      <c r="N716" s="4">
        <v>0</v>
      </c>
      <c r="O716" s="34">
        <v>10924</v>
      </c>
    </row>
    <row r="717" spans="2:15" ht="25.5">
      <c r="B717" s="8" t="s">
        <v>532</v>
      </c>
      <c r="C717" s="11" t="s">
        <v>515</v>
      </c>
      <c r="D717" s="4">
        <f t="shared" si="26"/>
        <v>1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1</v>
      </c>
      <c r="N717" s="4">
        <v>0</v>
      </c>
      <c r="O717" s="34">
        <v>10000</v>
      </c>
    </row>
    <row r="718" spans="2:15" ht="12.75">
      <c r="B718" s="8" t="s">
        <v>636</v>
      </c>
      <c r="C718" s="11" t="s">
        <v>515</v>
      </c>
      <c r="D718" s="4">
        <f t="shared" si="26"/>
        <v>1</v>
      </c>
      <c r="E718" s="4">
        <v>0</v>
      </c>
      <c r="F718" s="4">
        <v>0</v>
      </c>
      <c r="G718" s="4">
        <v>1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34">
        <v>4000</v>
      </c>
    </row>
    <row r="719" spans="2:15" ht="25.5">
      <c r="B719" s="8" t="s">
        <v>466</v>
      </c>
      <c r="C719" s="11" t="s">
        <v>867</v>
      </c>
      <c r="D719" s="4">
        <f t="shared" si="26"/>
        <v>1</v>
      </c>
      <c r="E719" s="4">
        <v>0</v>
      </c>
      <c r="F719" s="4">
        <v>0</v>
      </c>
      <c r="G719" s="4">
        <v>0</v>
      </c>
      <c r="H719" s="4">
        <v>1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34">
        <v>5476</v>
      </c>
    </row>
    <row r="720" spans="2:15" ht="25.5">
      <c r="B720" s="8" t="s">
        <v>27</v>
      </c>
      <c r="C720" s="11" t="s">
        <v>185</v>
      </c>
      <c r="D720" s="4">
        <f t="shared" si="26"/>
        <v>1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1</v>
      </c>
      <c r="M720" s="4">
        <v>0</v>
      </c>
      <c r="N720" s="4">
        <v>0</v>
      </c>
      <c r="O720" s="34">
        <v>9000</v>
      </c>
    </row>
    <row r="721" spans="2:15" ht="25.5">
      <c r="B721" s="8" t="s">
        <v>813</v>
      </c>
      <c r="C721" s="11" t="s">
        <v>185</v>
      </c>
      <c r="D721" s="4">
        <f aca="true" t="shared" si="28" ref="D721:D784">SUM(E721:N721)</f>
        <v>1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1</v>
      </c>
      <c r="M721" s="4">
        <v>0</v>
      </c>
      <c r="N721" s="4">
        <v>0</v>
      </c>
      <c r="O721" s="34">
        <v>9000</v>
      </c>
    </row>
    <row r="722" spans="2:15" ht="12.75">
      <c r="B722" s="8" t="s">
        <v>1125</v>
      </c>
      <c r="C722" s="11" t="s">
        <v>185</v>
      </c>
      <c r="D722" s="4">
        <f t="shared" si="28"/>
        <v>4</v>
      </c>
      <c r="E722" s="4">
        <v>2</v>
      </c>
      <c r="F722" s="4">
        <v>0</v>
      </c>
      <c r="G722" s="4">
        <v>1</v>
      </c>
      <c r="H722" s="4">
        <v>0</v>
      </c>
      <c r="I722" s="4">
        <v>0</v>
      </c>
      <c r="J722" s="4">
        <v>0</v>
      </c>
      <c r="K722" s="4">
        <v>0</v>
      </c>
      <c r="L722" s="4">
        <v>1</v>
      </c>
      <c r="M722" s="4">
        <v>0</v>
      </c>
      <c r="N722" s="4">
        <v>0</v>
      </c>
      <c r="O722" s="34">
        <v>5354</v>
      </c>
    </row>
    <row r="723" spans="2:15" ht="12.75">
      <c r="B723" s="8" t="s">
        <v>1002</v>
      </c>
      <c r="C723" s="11" t="s">
        <v>185</v>
      </c>
      <c r="D723" s="4">
        <f t="shared" si="28"/>
        <v>1</v>
      </c>
      <c r="E723" s="4">
        <v>0</v>
      </c>
      <c r="F723" s="4">
        <v>0</v>
      </c>
      <c r="G723" s="4">
        <v>1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34">
        <v>4500</v>
      </c>
    </row>
    <row r="724" spans="2:15" ht="25.5">
      <c r="B724" s="8" t="s">
        <v>716</v>
      </c>
      <c r="C724" s="11" t="s">
        <v>185</v>
      </c>
      <c r="D724" s="4">
        <f t="shared" si="28"/>
        <v>5</v>
      </c>
      <c r="E724" s="4">
        <v>5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34">
        <v>3723</v>
      </c>
    </row>
    <row r="725" spans="2:15" ht="12.75">
      <c r="B725" s="8" t="s">
        <v>894</v>
      </c>
      <c r="C725" s="11" t="s">
        <v>185</v>
      </c>
      <c r="D725" s="4">
        <f t="shared" si="28"/>
        <v>3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3</v>
      </c>
      <c r="N725" s="4">
        <v>0</v>
      </c>
      <c r="O725" s="34">
        <v>11000</v>
      </c>
    </row>
    <row r="726" spans="2:15" ht="12.75">
      <c r="B726" s="8" t="s">
        <v>922</v>
      </c>
      <c r="C726" s="11" t="s">
        <v>65</v>
      </c>
      <c r="D726" s="4">
        <f t="shared" si="28"/>
        <v>3</v>
      </c>
      <c r="E726" s="4">
        <v>0</v>
      </c>
      <c r="F726" s="4">
        <v>0</v>
      </c>
      <c r="G726" s="4">
        <v>3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34">
        <v>4662.33</v>
      </c>
    </row>
    <row r="727" spans="2:15" ht="38.25">
      <c r="B727" s="8" t="s">
        <v>364</v>
      </c>
      <c r="C727" s="11" t="s">
        <v>65</v>
      </c>
      <c r="D727" s="4">
        <f t="shared" si="28"/>
        <v>2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2</v>
      </c>
      <c r="K727" s="4">
        <v>0</v>
      </c>
      <c r="L727" s="4">
        <v>0</v>
      </c>
      <c r="M727" s="4">
        <v>0</v>
      </c>
      <c r="N727" s="4">
        <v>0</v>
      </c>
      <c r="O727" s="34">
        <v>7800</v>
      </c>
    </row>
    <row r="728" spans="2:15" ht="25.5">
      <c r="B728" s="8" t="s">
        <v>59</v>
      </c>
      <c r="C728" s="11" t="s">
        <v>65</v>
      </c>
      <c r="D728" s="4">
        <f t="shared" si="28"/>
        <v>1</v>
      </c>
      <c r="E728" s="4">
        <v>0</v>
      </c>
      <c r="F728" s="4">
        <v>0</v>
      </c>
      <c r="G728" s="4">
        <v>1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34">
        <v>4000</v>
      </c>
    </row>
    <row r="729" spans="2:15" ht="25.5">
      <c r="B729" s="8" t="s">
        <v>723</v>
      </c>
      <c r="C729" s="11" t="s">
        <v>65</v>
      </c>
      <c r="D729" s="4">
        <f t="shared" si="28"/>
        <v>23</v>
      </c>
      <c r="E729" s="4">
        <v>12</v>
      </c>
      <c r="F729" s="4">
        <v>1</v>
      </c>
      <c r="G729" s="4">
        <v>8</v>
      </c>
      <c r="H729" s="4">
        <v>2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34">
        <v>4063.22</v>
      </c>
    </row>
    <row r="730" spans="2:15" ht="25.5">
      <c r="B730" s="8" t="s">
        <v>508</v>
      </c>
      <c r="C730" s="11" t="s">
        <v>65</v>
      </c>
      <c r="D730" s="4">
        <f t="shared" si="28"/>
        <v>3</v>
      </c>
      <c r="E730" s="4">
        <v>0</v>
      </c>
      <c r="F730" s="4">
        <v>0</v>
      </c>
      <c r="G730" s="4">
        <v>0</v>
      </c>
      <c r="H730" s="4">
        <v>1</v>
      </c>
      <c r="I730" s="4">
        <v>0</v>
      </c>
      <c r="J730" s="4">
        <v>0</v>
      </c>
      <c r="K730" s="4">
        <v>2</v>
      </c>
      <c r="L730" s="4">
        <v>0</v>
      </c>
      <c r="M730" s="4">
        <v>0</v>
      </c>
      <c r="N730" s="4">
        <v>0</v>
      </c>
      <c r="O730" s="34">
        <v>7164.67</v>
      </c>
    </row>
    <row r="731" spans="2:15" ht="12.75">
      <c r="B731" s="8" t="s">
        <v>981</v>
      </c>
      <c r="C731" s="11" t="s">
        <v>65</v>
      </c>
      <c r="D731" s="4">
        <f t="shared" si="28"/>
        <v>1</v>
      </c>
      <c r="E731" s="4">
        <v>0</v>
      </c>
      <c r="F731" s="4">
        <v>0</v>
      </c>
      <c r="G731" s="4">
        <v>1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34">
        <v>4815</v>
      </c>
    </row>
    <row r="732" spans="2:15" ht="12.75">
      <c r="B732" s="8" t="s">
        <v>432</v>
      </c>
      <c r="C732" s="11" t="s">
        <v>65</v>
      </c>
      <c r="D732" s="4">
        <f t="shared" si="28"/>
        <v>2</v>
      </c>
      <c r="E732" s="4">
        <v>0</v>
      </c>
      <c r="F732" s="4">
        <v>0</v>
      </c>
      <c r="G732" s="4">
        <v>1</v>
      </c>
      <c r="H732" s="4">
        <v>1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34">
        <v>5025</v>
      </c>
    </row>
    <row r="733" spans="2:15" ht="25.5">
      <c r="B733" s="8" t="s">
        <v>1062</v>
      </c>
      <c r="C733" s="11" t="s">
        <v>65</v>
      </c>
      <c r="D733" s="4">
        <f t="shared" si="28"/>
        <v>18</v>
      </c>
      <c r="E733" s="4">
        <v>3</v>
      </c>
      <c r="F733" s="4">
        <v>6</v>
      </c>
      <c r="G733" s="4">
        <v>4</v>
      </c>
      <c r="H733" s="4">
        <v>4</v>
      </c>
      <c r="I733" s="4">
        <v>1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34">
        <v>4448.28</v>
      </c>
    </row>
    <row r="734" spans="2:15" ht="12.75">
      <c r="B734" s="8" t="s">
        <v>238</v>
      </c>
      <c r="C734" s="11" t="s">
        <v>65</v>
      </c>
      <c r="D734" s="4">
        <f t="shared" si="28"/>
        <v>3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3</v>
      </c>
      <c r="K734" s="4">
        <v>0</v>
      </c>
      <c r="L734" s="4">
        <v>0</v>
      </c>
      <c r="M734" s="4">
        <v>0</v>
      </c>
      <c r="N734" s="4">
        <v>0</v>
      </c>
      <c r="O734" s="34">
        <v>7000</v>
      </c>
    </row>
    <row r="735" spans="2:15" ht="25.5">
      <c r="B735" s="8" t="s">
        <v>291</v>
      </c>
      <c r="C735" s="11" t="s">
        <v>424</v>
      </c>
      <c r="D735" s="4">
        <f t="shared" si="28"/>
        <v>1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1</v>
      </c>
      <c r="L735" s="4">
        <v>0</v>
      </c>
      <c r="M735" s="4">
        <v>0</v>
      </c>
      <c r="N735" s="4">
        <v>0</v>
      </c>
      <c r="O735" s="34">
        <v>8247</v>
      </c>
    </row>
    <row r="736" spans="2:15" ht="12.75">
      <c r="B736" s="8" t="s">
        <v>1175</v>
      </c>
      <c r="C736" s="11" t="s">
        <v>424</v>
      </c>
      <c r="D736" s="4">
        <f t="shared" si="28"/>
        <v>4</v>
      </c>
      <c r="E736" s="4">
        <v>0</v>
      </c>
      <c r="F736" s="4">
        <v>0</v>
      </c>
      <c r="G736" s="4">
        <v>0</v>
      </c>
      <c r="H736" s="4">
        <v>0</v>
      </c>
      <c r="I736" s="4">
        <v>1</v>
      </c>
      <c r="J736" s="4">
        <v>3</v>
      </c>
      <c r="K736" s="4">
        <v>0</v>
      </c>
      <c r="L736" s="4">
        <v>0</v>
      </c>
      <c r="M736" s="4">
        <v>0</v>
      </c>
      <c r="N736" s="4">
        <v>0</v>
      </c>
      <c r="O736" s="34">
        <v>6875</v>
      </c>
    </row>
    <row r="737" spans="2:15" ht="12.75">
      <c r="B737" s="8" t="s">
        <v>827</v>
      </c>
      <c r="C737" s="11" t="s">
        <v>424</v>
      </c>
      <c r="D737" s="4">
        <f t="shared" si="28"/>
        <v>1</v>
      </c>
      <c r="E737" s="4">
        <v>0</v>
      </c>
      <c r="F737" s="4">
        <v>0</v>
      </c>
      <c r="G737" s="4">
        <v>0</v>
      </c>
      <c r="H737" s="4">
        <v>0</v>
      </c>
      <c r="I737" s="4">
        <v>1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34">
        <v>6500</v>
      </c>
    </row>
    <row r="738" spans="2:15" ht="25.5">
      <c r="B738" s="8" t="s">
        <v>267</v>
      </c>
      <c r="C738" s="11" t="s">
        <v>424</v>
      </c>
      <c r="D738" s="4">
        <f t="shared" si="28"/>
        <v>11</v>
      </c>
      <c r="E738" s="4">
        <v>0</v>
      </c>
      <c r="F738" s="4">
        <v>0</v>
      </c>
      <c r="G738" s="4">
        <v>0</v>
      </c>
      <c r="H738" s="4">
        <v>0</v>
      </c>
      <c r="I738" s="4">
        <v>5</v>
      </c>
      <c r="J738" s="4">
        <v>1</v>
      </c>
      <c r="K738" s="4">
        <v>0</v>
      </c>
      <c r="L738" s="4">
        <v>0</v>
      </c>
      <c r="M738" s="4">
        <v>5</v>
      </c>
      <c r="N738" s="4">
        <v>0</v>
      </c>
      <c r="O738" s="34">
        <v>8517.46</v>
      </c>
    </row>
    <row r="739" spans="2:15" ht="25.5">
      <c r="B739" s="8" t="s">
        <v>924</v>
      </c>
      <c r="C739" s="11" t="s">
        <v>424</v>
      </c>
      <c r="D739" s="4">
        <f t="shared" si="28"/>
        <v>2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2</v>
      </c>
      <c r="K739" s="4">
        <v>0</v>
      </c>
      <c r="L739" s="4">
        <v>0</v>
      </c>
      <c r="M739" s="4">
        <v>0</v>
      </c>
      <c r="N739" s="4">
        <v>0</v>
      </c>
      <c r="O739" s="34">
        <v>7000</v>
      </c>
    </row>
    <row r="740" spans="2:15" ht="12.75">
      <c r="B740" s="8" t="s">
        <v>113</v>
      </c>
      <c r="C740" s="11" t="s">
        <v>424</v>
      </c>
      <c r="D740" s="4">
        <f t="shared" si="28"/>
        <v>2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2</v>
      </c>
      <c r="K740" s="4">
        <v>0</v>
      </c>
      <c r="L740" s="4">
        <v>0</v>
      </c>
      <c r="M740" s="4">
        <v>0</v>
      </c>
      <c r="N740" s="4">
        <v>0</v>
      </c>
      <c r="O740" s="34">
        <v>7000</v>
      </c>
    </row>
    <row r="741" spans="2:15" ht="12.75">
      <c r="B741" s="8" t="s">
        <v>285</v>
      </c>
      <c r="C741" s="11" t="s">
        <v>424</v>
      </c>
      <c r="D741" s="4">
        <f t="shared" si="28"/>
        <v>4</v>
      </c>
      <c r="E741" s="4">
        <v>0</v>
      </c>
      <c r="F741" s="4">
        <v>0</v>
      </c>
      <c r="G741" s="4">
        <v>0</v>
      </c>
      <c r="H741" s="4">
        <v>2</v>
      </c>
      <c r="I741" s="4">
        <v>0</v>
      </c>
      <c r="J741" s="4">
        <v>2</v>
      </c>
      <c r="K741" s="4">
        <v>0</v>
      </c>
      <c r="L741" s="4">
        <v>0</v>
      </c>
      <c r="M741" s="4">
        <v>0</v>
      </c>
      <c r="N741" s="4">
        <v>0</v>
      </c>
      <c r="O741" s="34">
        <v>6223</v>
      </c>
    </row>
    <row r="742" spans="2:15" ht="12.75">
      <c r="B742" s="8" t="s">
        <v>732</v>
      </c>
      <c r="C742" s="11" t="s">
        <v>424</v>
      </c>
      <c r="D742" s="4">
        <f t="shared" si="28"/>
        <v>2</v>
      </c>
      <c r="E742" s="4">
        <v>0</v>
      </c>
      <c r="F742" s="4">
        <v>0</v>
      </c>
      <c r="G742" s="4">
        <v>0</v>
      </c>
      <c r="H742" s="4">
        <v>0</v>
      </c>
      <c r="I742" s="4">
        <v>2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34">
        <v>6274</v>
      </c>
    </row>
    <row r="743" spans="2:15" ht="12.75">
      <c r="B743" s="8" t="s">
        <v>1148</v>
      </c>
      <c r="C743" s="11" t="s">
        <v>424</v>
      </c>
      <c r="D743" s="4">
        <f t="shared" si="28"/>
        <v>61</v>
      </c>
      <c r="E743" s="4">
        <v>0</v>
      </c>
      <c r="F743" s="4">
        <v>2</v>
      </c>
      <c r="G743" s="4">
        <v>3</v>
      </c>
      <c r="H743" s="4">
        <v>7</v>
      </c>
      <c r="I743" s="4">
        <v>6</v>
      </c>
      <c r="J743" s="4">
        <v>15</v>
      </c>
      <c r="K743" s="4">
        <v>4</v>
      </c>
      <c r="L743" s="4">
        <v>8</v>
      </c>
      <c r="M743" s="4">
        <v>16</v>
      </c>
      <c r="N743" s="4">
        <v>0</v>
      </c>
      <c r="O743" s="34">
        <v>8215.51</v>
      </c>
    </row>
    <row r="744" spans="2:15" ht="12.75">
      <c r="B744" s="8" t="s">
        <v>197</v>
      </c>
      <c r="C744" s="11" t="s">
        <v>424</v>
      </c>
      <c r="D744" s="4">
        <f t="shared" si="28"/>
        <v>4</v>
      </c>
      <c r="E744" s="4">
        <v>0</v>
      </c>
      <c r="F744" s="4">
        <v>0</v>
      </c>
      <c r="G744" s="4">
        <v>0</v>
      </c>
      <c r="H744" s="4">
        <v>0</v>
      </c>
      <c r="I744" s="4">
        <v>1</v>
      </c>
      <c r="J744" s="4">
        <v>0</v>
      </c>
      <c r="K744" s="4">
        <v>1</v>
      </c>
      <c r="L744" s="4">
        <v>0</v>
      </c>
      <c r="M744" s="4">
        <v>2</v>
      </c>
      <c r="N744" s="4">
        <v>0</v>
      </c>
      <c r="O744" s="34">
        <v>9000</v>
      </c>
    </row>
    <row r="745" spans="2:15" ht="12.75">
      <c r="B745" s="8" t="s">
        <v>121</v>
      </c>
      <c r="C745" s="11" t="s">
        <v>424</v>
      </c>
      <c r="D745" s="4">
        <f t="shared" si="28"/>
        <v>20</v>
      </c>
      <c r="E745" s="4">
        <v>0</v>
      </c>
      <c r="F745" s="4">
        <v>1</v>
      </c>
      <c r="G745" s="4">
        <v>1</v>
      </c>
      <c r="H745" s="4">
        <v>0</v>
      </c>
      <c r="I745" s="4">
        <v>0</v>
      </c>
      <c r="J745" s="4">
        <v>8</v>
      </c>
      <c r="K745" s="4">
        <v>2</v>
      </c>
      <c r="L745" s="4">
        <v>3</v>
      </c>
      <c r="M745" s="4">
        <v>5</v>
      </c>
      <c r="N745" s="4">
        <v>0</v>
      </c>
      <c r="O745" s="34">
        <v>8183.79</v>
      </c>
    </row>
    <row r="746" spans="2:15" ht="12.75">
      <c r="B746" s="8" t="s">
        <v>483</v>
      </c>
      <c r="C746" s="11" t="s">
        <v>424</v>
      </c>
      <c r="D746" s="4">
        <f t="shared" si="28"/>
        <v>8</v>
      </c>
      <c r="E746" s="4">
        <v>0</v>
      </c>
      <c r="F746" s="4">
        <v>0</v>
      </c>
      <c r="G746" s="4">
        <v>0</v>
      </c>
      <c r="H746" s="4">
        <v>1</v>
      </c>
      <c r="I746" s="4">
        <v>1</v>
      </c>
      <c r="J746" s="4">
        <v>4</v>
      </c>
      <c r="K746" s="4">
        <v>1</v>
      </c>
      <c r="L746" s="4">
        <v>1</v>
      </c>
      <c r="M746" s="4">
        <v>0</v>
      </c>
      <c r="N746" s="4">
        <v>0</v>
      </c>
      <c r="O746" s="34">
        <v>7000</v>
      </c>
    </row>
    <row r="747" spans="2:15" ht="38.25">
      <c r="B747" s="8" t="s">
        <v>547</v>
      </c>
      <c r="C747" s="11" t="s">
        <v>907</v>
      </c>
      <c r="D747" s="4">
        <f t="shared" si="28"/>
        <v>6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1</v>
      </c>
      <c r="L747" s="4">
        <v>2</v>
      </c>
      <c r="M747" s="4">
        <v>3</v>
      </c>
      <c r="N747" s="4">
        <v>0</v>
      </c>
      <c r="O747" s="34">
        <v>10250</v>
      </c>
    </row>
    <row r="748" spans="2:15" ht="38.25">
      <c r="B748" s="8" t="s">
        <v>805</v>
      </c>
      <c r="C748" s="11" t="s">
        <v>907</v>
      </c>
      <c r="D748" s="4">
        <f t="shared" si="28"/>
        <v>3</v>
      </c>
      <c r="E748" s="4">
        <v>0</v>
      </c>
      <c r="F748" s="4">
        <v>0</v>
      </c>
      <c r="G748" s="4">
        <v>1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2</v>
      </c>
      <c r="N748" s="4">
        <v>0</v>
      </c>
      <c r="O748" s="34">
        <v>8166.67</v>
      </c>
    </row>
    <row r="749" spans="2:15" ht="25.5">
      <c r="B749" s="8" t="s">
        <v>241</v>
      </c>
      <c r="C749" s="11" t="s">
        <v>907</v>
      </c>
      <c r="D749" s="4">
        <f t="shared" si="28"/>
        <v>2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2</v>
      </c>
      <c r="N749" s="4">
        <v>0</v>
      </c>
      <c r="O749" s="34">
        <v>12000</v>
      </c>
    </row>
    <row r="750" spans="2:15" ht="12.75">
      <c r="B750" s="8" t="s">
        <v>556</v>
      </c>
      <c r="C750" s="11" t="s">
        <v>907</v>
      </c>
      <c r="D750" s="4">
        <f t="shared" si="28"/>
        <v>2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2</v>
      </c>
      <c r="O750" s="34">
        <v>18000</v>
      </c>
    </row>
    <row r="751" spans="2:15" ht="25.5">
      <c r="B751" s="8" t="s">
        <v>992</v>
      </c>
      <c r="C751" s="11" t="s">
        <v>1073</v>
      </c>
      <c r="D751" s="4">
        <f t="shared" si="28"/>
        <v>1</v>
      </c>
      <c r="E751" s="4">
        <v>0</v>
      </c>
      <c r="F751" s="4">
        <v>0</v>
      </c>
      <c r="G751" s="4">
        <v>0</v>
      </c>
      <c r="H751" s="4">
        <v>0</v>
      </c>
      <c r="I751" s="4">
        <v>1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34">
        <v>6800</v>
      </c>
    </row>
    <row r="752" spans="2:15" ht="25.5">
      <c r="B752" s="8" t="s">
        <v>245</v>
      </c>
      <c r="C752" s="11" t="s">
        <v>1073</v>
      </c>
      <c r="D752" s="4">
        <f t="shared" si="28"/>
        <v>3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1</v>
      </c>
      <c r="K752" s="4">
        <v>2</v>
      </c>
      <c r="L752" s="4">
        <v>0</v>
      </c>
      <c r="M752" s="4">
        <v>0</v>
      </c>
      <c r="N752" s="4">
        <v>0</v>
      </c>
      <c r="O752" s="34">
        <v>7666.67</v>
      </c>
    </row>
    <row r="753" spans="2:15" ht="12.75">
      <c r="B753" s="8" t="s">
        <v>919</v>
      </c>
      <c r="C753" s="11" t="s">
        <v>1073</v>
      </c>
      <c r="D753" s="4">
        <f t="shared" si="28"/>
        <v>2</v>
      </c>
      <c r="E753" s="4">
        <v>0</v>
      </c>
      <c r="F753" s="4">
        <v>0</v>
      </c>
      <c r="G753" s="4">
        <v>1</v>
      </c>
      <c r="H753" s="4">
        <v>1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34">
        <v>4950</v>
      </c>
    </row>
    <row r="754" spans="2:15" ht="12.75">
      <c r="B754" s="8" t="s">
        <v>930</v>
      </c>
      <c r="C754" s="11" t="s">
        <v>1073</v>
      </c>
      <c r="D754" s="4">
        <f t="shared" si="28"/>
        <v>5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5</v>
      </c>
      <c r="K754" s="4">
        <v>0</v>
      </c>
      <c r="L754" s="4">
        <v>0</v>
      </c>
      <c r="M754" s="4">
        <v>0</v>
      </c>
      <c r="N754" s="4">
        <v>0</v>
      </c>
      <c r="O754" s="34">
        <v>7000</v>
      </c>
    </row>
    <row r="755" spans="2:15" ht="25.5">
      <c r="B755" s="8" t="s">
        <v>380</v>
      </c>
      <c r="C755" s="11" t="s">
        <v>1073</v>
      </c>
      <c r="D755" s="4">
        <f t="shared" si="28"/>
        <v>1</v>
      </c>
      <c r="E755" s="4">
        <v>0</v>
      </c>
      <c r="F755" s="4">
        <v>0</v>
      </c>
      <c r="G755" s="4">
        <v>0</v>
      </c>
      <c r="H755" s="4">
        <v>1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34">
        <v>5900</v>
      </c>
    </row>
    <row r="756" spans="2:15" ht="12.75">
      <c r="B756" s="8" t="s">
        <v>465</v>
      </c>
      <c r="C756" s="11" t="s">
        <v>853</v>
      </c>
      <c r="D756" s="4">
        <f t="shared" si="28"/>
        <v>4</v>
      </c>
      <c r="E756" s="4">
        <v>0</v>
      </c>
      <c r="F756" s="4">
        <v>0</v>
      </c>
      <c r="G756" s="4">
        <v>0</v>
      </c>
      <c r="H756" s="4">
        <v>0</v>
      </c>
      <c r="I756" s="4">
        <v>3</v>
      </c>
      <c r="J756" s="4">
        <v>0</v>
      </c>
      <c r="K756" s="4">
        <v>1</v>
      </c>
      <c r="L756" s="4">
        <v>0</v>
      </c>
      <c r="M756" s="4">
        <v>0</v>
      </c>
      <c r="N756" s="4">
        <v>0</v>
      </c>
      <c r="O756" s="34">
        <v>6800</v>
      </c>
    </row>
    <row r="757" spans="2:15" ht="12.75">
      <c r="B757" s="8" t="s">
        <v>201</v>
      </c>
      <c r="C757" s="11" t="s">
        <v>853</v>
      </c>
      <c r="D757" s="4">
        <f t="shared" si="28"/>
        <v>2</v>
      </c>
      <c r="E757" s="4">
        <v>0</v>
      </c>
      <c r="F757" s="4">
        <v>0</v>
      </c>
      <c r="G757" s="4">
        <v>1</v>
      </c>
      <c r="H757" s="4">
        <v>0</v>
      </c>
      <c r="I757" s="4">
        <v>1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34">
        <v>5400.5</v>
      </c>
    </row>
    <row r="758" spans="2:15" ht="12.75">
      <c r="B758" s="8" t="s">
        <v>991</v>
      </c>
      <c r="C758" s="11" t="s">
        <v>853</v>
      </c>
      <c r="D758" s="4">
        <f t="shared" si="28"/>
        <v>2</v>
      </c>
      <c r="E758" s="4">
        <v>0</v>
      </c>
      <c r="F758" s="4">
        <v>0</v>
      </c>
      <c r="G758" s="4">
        <v>0</v>
      </c>
      <c r="H758" s="4">
        <v>2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34">
        <v>5000</v>
      </c>
    </row>
    <row r="759" spans="2:15" ht="38.25">
      <c r="B759" s="8" t="s">
        <v>280</v>
      </c>
      <c r="C759" s="11" t="s">
        <v>853</v>
      </c>
      <c r="D759" s="4">
        <f t="shared" si="28"/>
        <v>5</v>
      </c>
      <c r="E759" s="4">
        <v>0</v>
      </c>
      <c r="F759" s="4">
        <v>5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34">
        <v>3730</v>
      </c>
    </row>
    <row r="760" spans="2:15" ht="12.75">
      <c r="B760" s="8" t="s">
        <v>1098</v>
      </c>
      <c r="C760" s="11" t="s">
        <v>853</v>
      </c>
      <c r="D760" s="4">
        <f t="shared" si="28"/>
        <v>1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1</v>
      </c>
      <c r="L760" s="4">
        <v>0</v>
      </c>
      <c r="M760" s="4">
        <v>0</v>
      </c>
      <c r="N760" s="4">
        <v>0</v>
      </c>
      <c r="O760" s="34">
        <v>8000</v>
      </c>
    </row>
    <row r="761" spans="2:15" ht="25.5">
      <c r="B761" s="8" t="s">
        <v>196</v>
      </c>
      <c r="C761" s="11" t="s">
        <v>853</v>
      </c>
      <c r="D761" s="4">
        <f t="shared" si="28"/>
        <v>1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1</v>
      </c>
      <c r="N761" s="4">
        <v>0</v>
      </c>
      <c r="O761" s="34">
        <v>10000</v>
      </c>
    </row>
    <row r="762" spans="2:15" ht="12.75">
      <c r="B762" s="8" t="s">
        <v>534</v>
      </c>
      <c r="C762" s="11" t="s">
        <v>853</v>
      </c>
      <c r="D762" s="4">
        <f t="shared" si="28"/>
        <v>1</v>
      </c>
      <c r="E762" s="4">
        <v>0</v>
      </c>
      <c r="F762" s="4">
        <v>0</v>
      </c>
      <c r="G762" s="4">
        <v>0</v>
      </c>
      <c r="H762" s="4">
        <v>0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34">
        <v>6500</v>
      </c>
    </row>
    <row r="763" spans="2:15" ht="12.75">
      <c r="B763" s="8" t="s">
        <v>598</v>
      </c>
      <c r="C763" s="11" t="s">
        <v>204</v>
      </c>
      <c r="D763" s="4">
        <f t="shared" si="28"/>
        <v>2</v>
      </c>
      <c r="E763" s="4">
        <v>0</v>
      </c>
      <c r="F763" s="4">
        <v>2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34">
        <v>3726</v>
      </c>
    </row>
    <row r="764" spans="2:15" ht="12.75">
      <c r="B764" s="8" t="s">
        <v>593</v>
      </c>
      <c r="C764" s="11" t="s">
        <v>204</v>
      </c>
      <c r="D764" s="4">
        <f t="shared" si="28"/>
        <v>1</v>
      </c>
      <c r="E764" s="4">
        <v>0</v>
      </c>
      <c r="F764" s="4">
        <v>1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34">
        <v>3800</v>
      </c>
    </row>
    <row r="765" spans="2:15" ht="12.75">
      <c r="B765" s="8" t="s">
        <v>343</v>
      </c>
      <c r="C765" s="11" t="s">
        <v>1151</v>
      </c>
      <c r="D765" s="4">
        <f t="shared" si="28"/>
        <v>1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1</v>
      </c>
      <c r="N765" s="4">
        <v>0</v>
      </c>
      <c r="O765" s="34">
        <v>14000</v>
      </c>
    </row>
    <row r="766" spans="2:15" ht="12.75">
      <c r="B766" s="8" t="s">
        <v>838</v>
      </c>
      <c r="C766" s="11" t="s">
        <v>1151</v>
      </c>
      <c r="D766" s="4">
        <f t="shared" si="28"/>
        <v>1</v>
      </c>
      <c r="E766" s="4">
        <v>1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34">
        <v>3723</v>
      </c>
    </row>
    <row r="767" spans="2:15" ht="25.5">
      <c r="B767" s="8" t="s">
        <v>1048</v>
      </c>
      <c r="C767" s="11" t="s">
        <v>1020</v>
      </c>
      <c r="D767" s="4">
        <f t="shared" si="28"/>
        <v>2</v>
      </c>
      <c r="E767" s="4">
        <v>0</v>
      </c>
      <c r="F767" s="4">
        <v>0</v>
      </c>
      <c r="G767" s="4">
        <v>2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34">
        <v>4466</v>
      </c>
    </row>
    <row r="768" spans="2:15" ht="12.75">
      <c r="B768" s="8" t="s">
        <v>1064</v>
      </c>
      <c r="C768" s="11" t="s">
        <v>1020</v>
      </c>
      <c r="D768" s="4">
        <f t="shared" si="28"/>
        <v>20</v>
      </c>
      <c r="E768" s="4">
        <v>4</v>
      </c>
      <c r="F768" s="4">
        <v>10</v>
      </c>
      <c r="G768" s="4">
        <v>0</v>
      </c>
      <c r="H768" s="4">
        <v>2</v>
      </c>
      <c r="I768" s="4">
        <v>0</v>
      </c>
      <c r="J768" s="4">
        <v>0</v>
      </c>
      <c r="K768" s="4">
        <v>1</v>
      </c>
      <c r="L768" s="4">
        <v>1</v>
      </c>
      <c r="M768" s="4">
        <v>2</v>
      </c>
      <c r="N768" s="4">
        <v>0</v>
      </c>
      <c r="O768" s="34">
        <v>5045.5</v>
      </c>
    </row>
    <row r="769" spans="2:15" ht="12.75">
      <c r="B769" s="8" t="s">
        <v>136</v>
      </c>
      <c r="C769" s="11" t="s">
        <v>1020</v>
      </c>
      <c r="D769" s="4">
        <f t="shared" si="28"/>
        <v>2</v>
      </c>
      <c r="E769" s="4">
        <v>0</v>
      </c>
      <c r="F769" s="4">
        <v>0</v>
      </c>
      <c r="G769" s="4">
        <v>0</v>
      </c>
      <c r="H769" s="4">
        <v>0</v>
      </c>
      <c r="I769" s="4">
        <v>1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34">
        <v>6826.4</v>
      </c>
    </row>
    <row r="770" spans="2:15" ht="12.75">
      <c r="B770" s="8" t="s">
        <v>768</v>
      </c>
      <c r="C770" s="11" t="s">
        <v>1020</v>
      </c>
      <c r="D770" s="4">
        <f t="shared" si="28"/>
        <v>1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1</v>
      </c>
      <c r="O770" s="34">
        <v>17000</v>
      </c>
    </row>
    <row r="771" spans="2:15" ht="51">
      <c r="B771" s="8" t="s">
        <v>969</v>
      </c>
      <c r="C771" s="11" t="s">
        <v>1020</v>
      </c>
      <c r="D771" s="4">
        <f t="shared" si="28"/>
        <v>3</v>
      </c>
      <c r="E771" s="4">
        <v>0</v>
      </c>
      <c r="F771" s="4">
        <v>0</v>
      </c>
      <c r="G771" s="4">
        <v>3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34">
        <v>4200</v>
      </c>
    </row>
    <row r="772" spans="2:15" ht="25.5">
      <c r="B772" s="8" t="s">
        <v>735</v>
      </c>
      <c r="C772" s="11" t="s">
        <v>105</v>
      </c>
      <c r="D772" s="4">
        <f t="shared" si="28"/>
        <v>6</v>
      </c>
      <c r="E772" s="4">
        <v>0</v>
      </c>
      <c r="F772" s="4">
        <v>4</v>
      </c>
      <c r="G772" s="4">
        <v>0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34">
        <v>4344.16</v>
      </c>
    </row>
    <row r="773" spans="2:15" ht="25.5">
      <c r="B773" s="8" t="s">
        <v>281</v>
      </c>
      <c r="C773" s="11" t="s">
        <v>105</v>
      </c>
      <c r="D773" s="4">
        <f t="shared" si="28"/>
        <v>1</v>
      </c>
      <c r="E773" s="4">
        <v>0</v>
      </c>
      <c r="F773" s="4">
        <v>0</v>
      </c>
      <c r="G773" s="4">
        <v>0</v>
      </c>
      <c r="H773" s="4">
        <v>1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34">
        <v>5550</v>
      </c>
    </row>
    <row r="774" spans="2:15" ht="25.5">
      <c r="B774" s="8" t="s">
        <v>1029</v>
      </c>
      <c r="C774" s="11" t="s">
        <v>105</v>
      </c>
      <c r="D774" s="4">
        <f t="shared" si="28"/>
        <v>4</v>
      </c>
      <c r="E774" s="4">
        <v>0</v>
      </c>
      <c r="F774" s="4">
        <v>4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34">
        <v>3726</v>
      </c>
    </row>
    <row r="775" spans="2:15" ht="25.5">
      <c r="B775" s="8" t="s">
        <v>1049</v>
      </c>
      <c r="C775" s="11" t="s">
        <v>105</v>
      </c>
      <c r="D775" s="4">
        <f t="shared" si="28"/>
        <v>1</v>
      </c>
      <c r="E775" s="4">
        <v>0</v>
      </c>
      <c r="F775" s="4">
        <v>0</v>
      </c>
      <c r="G775" s="4">
        <v>0</v>
      </c>
      <c r="H775" s="4">
        <v>0</v>
      </c>
      <c r="I775" s="4">
        <v>1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34">
        <v>6235.15</v>
      </c>
    </row>
    <row r="776" spans="2:15" ht="12.75">
      <c r="B776" s="8" t="s">
        <v>100</v>
      </c>
      <c r="C776" s="11" t="s">
        <v>571</v>
      </c>
      <c r="D776" s="4">
        <f t="shared" si="28"/>
        <v>1</v>
      </c>
      <c r="E776" s="4">
        <v>0</v>
      </c>
      <c r="F776" s="4">
        <v>1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34">
        <v>3723</v>
      </c>
    </row>
    <row r="777" spans="2:15" ht="25.5">
      <c r="B777" s="8" t="s">
        <v>863</v>
      </c>
      <c r="C777" s="11" t="s">
        <v>571</v>
      </c>
      <c r="D777" s="4">
        <f t="shared" si="28"/>
        <v>1</v>
      </c>
      <c r="E777" s="4">
        <v>0</v>
      </c>
      <c r="F777" s="4">
        <v>0</v>
      </c>
      <c r="G777" s="4">
        <v>1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34">
        <v>4552</v>
      </c>
    </row>
    <row r="778" spans="2:15" ht="12.75">
      <c r="B778" s="8" t="s">
        <v>318</v>
      </c>
      <c r="C778" s="11" t="s">
        <v>1042</v>
      </c>
      <c r="D778" s="4">
        <f t="shared" si="28"/>
        <v>1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1</v>
      </c>
      <c r="K778" s="4">
        <v>0</v>
      </c>
      <c r="L778" s="4">
        <v>0</v>
      </c>
      <c r="M778" s="4">
        <v>0</v>
      </c>
      <c r="N778" s="4">
        <v>0</v>
      </c>
      <c r="O778" s="34">
        <v>7100</v>
      </c>
    </row>
    <row r="779" spans="2:15" ht="25.5">
      <c r="B779" s="8" t="s">
        <v>306</v>
      </c>
      <c r="C779" s="11" t="s">
        <v>736</v>
      </c>
      <c r="D779" s="4">
        <f t="shared" si="28"/>
        <v>2</v>
      </c>
      <c r="E779" s="4">
        <v>2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34">
        <v>3723</v>
      </c>
    </row>
    <row r="780" spans="2:15" ht="12.75">
      <c r="B780" s="8" t="s">
        <v>175</v>
      </c>
      <c r="C780" s="11" t="s">
        <v>51</v>
      </c>
      <c r="D780" s="4">
        <f t="shared" si="28"/>
        <v>2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2</v>
      </c>
      <c r="K780" s="4">
        <v>0</v>
      </c>
      <c r="L780" s="4">
        <v>0</v>
      </c>
      <c r="M780" s="4">
        <v>0</v>
      </c>
      <c r="N780" s="4">
        <v>0</v>
      </c>
      <c r="O780" s="34">
        <v>7000</v>
      </c>
    </row>
    <row r="781" spans="2:15" ht="25.5">
      <c r="B781" s="8" t="s">
        <v>807</v>
      </c>
      <c r="C781" s="11" t="s">
        <v>51</v>
      </c>
      <c r="D781" s="4">
        <f t="shared" si="28"/>
        <v>1</v>
      </c>
      <c r="E781" s="4">
        <v>0</v>
      </c>
      <c r="F781" s="4">
        <v>0</v>
      </c>
      <c r="G781" s="4">
        <v>0</v>
      </c>
      <c r="H781" s="4">
        <v>1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34">
        <v>5800</v>
      </c>
    </row>
    <row r="782" spans="2:15" ht="12.75">
      <c r="B782" s="8" t="s">
        <v>767</v>
      </c>
      <c r="C782" s="11" t="s">
        <v>51</v>
      </c>
      <c r="D782" s="4">
        <f t="shared" si="28"/>
        <v>2</v>
      </c>
      <c r="E782" s="4">
        <v>0</v>
      </c>
      <c r="F782" s="4">
        <v>0</v>
      </c>
      <c r="G782" s="4">
        <v>0</v>
      </c>
      <c r="H782" s="4">
        <v>2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34">
        <v>5628</v>
      </c>
    </row>
    <row r="783" spans="2:15" ht="12.75">
      <c r="B783" s="8" t="s">
        <v>1178</v>
      </c>
      <c r="C783" s="11" t="s">
        <v>528</v>
      </c>
      <c r="D783" s="4">
        <f t="shared" si="28"/>
        <v>1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1</v>
      </c>
      <c r="L783" s="4">
        <v>0</v>
      </c>
      <c r="M783" s="4">
        <v>0</v>
      </c>
      <c r="N783" s="4">
        <v>0</v>
      </c>
      <c r="O783" s="34">
        <v>8000</v>
      </c>
    </row>
    <row r="784" spans="2:15" ht="25.5">
      <c r="B784" s="8" t="s">
        <v>1084</v>
      </c>
      <c r="C784" s="11" t="s">
        <v>528</v>
      </c>
      <c r="D784" s="4">
        <f t="shared" si="28"/>
        <v>3</v>
      </c>
      <c r="E784" s="4">
        <v>3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34">
        <v>3723</v>
      </c>
    </row>
    <row r="785" spans="2:15" ht="25.5">
      <c r="B785" s="8" t="s">
        <v>825</v>
      </c>
      <c r="C785" s="11" t="s">
        <v>987</v>
      </c>
      <c r="D785" s="4">
        <f aca="true" t="shared" si="29" ref="D785:D848">SUM(E785:N785)</f>
        <v>1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1</v>
      </c>
      <c r="K785" s="4">
        <v>0</v>
      </c>
      <c r="L785" s="4">
        <v>0</v>
      </c>
      <c r="M785" s="4">
        <v>0</v>
      </c>
      <c r="N785" s="4">
        <v>0</v>
      </c>
      <c r="O785" s="34">
        <v>7200</v>
      </c>
    </row>
    <row r="786" spans="2:15" ht="25.5">
      <c r="B786" s="8" t="s">
        <v>617</v>
      </c>
      <c r="C786" s="11" t="s">
        <v>987</v>
      </c>
      <c r="D786" s="4">
        <f t="shared" si="29"/>
        <v>7</v>
      </c>
      <c r="E786" s="4">
        <v>3</v>
      </c>
      <c r="F786" s="4">
        <v>1</v>
      </c>
      <c r="G786" s="4">
        <v>0</v>
      </c>
      <c r="H786" s="4">
        <v>3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34">
        <v>4305.85</v>
      </c>
    </row>
    <row r="787" spans="2:15" ht="12.75">
      <c r="B787" s="8" t="s">
        <v>144</v>
      </c>
      <c r="C787" s="11" t="s">
        <v>987</v>
      </c>
      <c r="D787" s="4">
        <f t="shared" si="29"/>
        <v>1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1</v>
      </c>
      <c r="N787" s="4">
        <v>0</v>
      </c>
      <c r="O787" s="34">
        <v>10200</v>
      </c>
    </row>
    <row r="788" spans="2:15" ht="38.25">
      <c r="B788" s="8" t="s">
        <v>933</v>
      </c>
      <c r="C788" s="11" t="s">
        <v>987</v>
      </c>
      <c r="D788" s="4">
        <f t="shared" si="29"/>
        <v>2</v>
      </c>
      <c r="E788" s="4">
        <v>0</v>
      </c>
      <c r="F788" s="4">
        <v>0</v>
      </c>
      <c r="G788" s="4">
        <v>0</v>
      </c>
      <c r="H788" s="4">
        <v>0</v>
      </c>
      <c r="I788" s="4">
        <v>2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34">
        <v>6000</v>
      </c>
    </row>
    <row r="789" spans="2:15" ht="12.75">
      <c r="B789" s="8" t="s">
        <v>261</v>
      </c>
      <c r="C789" s="11" t="s">
        <v>987</v>
      </c>
      <c r="D789" s="4">
        <f t="shared" si="29"/>
        <v>2</v>
      </c>
      <c r="E789" s="4">
        <v>0</v>
      </c>
      <c r="F789" s="4">
        <v>0</v>
      </c>
      <c r="G789" s="4">
        <v>0</v>
      </c>
      <c r="H789" s="4">
        <v>0</v>
      </c>
      <c r="I789" s="4">
        <v>2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34">
        <v>6000</v>
      </c>
    </row>
    <row r="790" spans="2:15" ht="25.5">
      <c r="B790" s="8" t="s">
        <v>458</v>
      </c>
      <c r="C790" s="11" t="s">
        <v>987</v>
      </c>
      <c r="D790" s="4">
        <f t="shared" si="29"/>
        <v>5</v>
      </c>
      <c r="E790" s="4">
        <v>5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34">
        <v>3723</v>
      </c>
    </row>
    <row r="791" spans="2:15" ht="12.75">
      <c r="B791" s="8" t="s">
        <v>1013</v>
      </c>
      <c r="C791" s="11" t="s">
        <v>206</v>
      </c>
      <c r="D791" s="4">
        <f t="shared" si="29"/>
        <v>1</v>
      </c>
      <c r="E791" s="4">
        <v>0</v>
      </c>
      <c r="F791" s="4">
        <v>0</v>
      </c>
      <c r="G791" s="4">
        <v>0</v>
      </c>
      <c r="H791" s="4">
        <v>1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34">
        <v>5000</v>
      </c>
    </row>
    <row r="792" spans="2:15" ht="25.5">
      <c r="B792" s="8" t="s">
        <v>1110</v>
      </c>
      <c r="C792" s="11" t="s">
        <v>206</v>
      </c>
      <c r="D792" s="4">
        <f t="shared" si="29"/>
        <v>2</v>
      </c>
      <c r="E792" s="4">
        <v>2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34">
        <v>3723</v>
      </c>
    </row>
    <row r="793" spans="2:15" ht="12.75">
      <c r="B793" s="8" t="s">
        <v>530</v>
      </c>
      <c r="C793" s="11" t="s">
        <v>1032</v>
      </c>
      <c r="D793" s="4">
        <f t="shared" si="29"/>
        <v>1</v>
      </c>
      <c r="E793" s="4">
        <v>0</v>
      </c>
      <c r="F793" s="4">
        <v>0</v>
      </c>
      <c r="G793" s="4">
        <v>0</v>
      </c>
      <c r="H793" s="4">
        <v>1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34">
        <v>5000</v>
      </c>
    </row>
    <row r="794" spans="2:15" ht="25.5">
      <c r="B794" s="8" t="s">
        <v>13</v>
      </c>
      <c r="C794" s="11" t="s">
        <v>809</v>
      </c>
      <c r="D794" s="4">
        <f t="shared" si="29"/>
        <v>1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1</v>
      </c>
      <c r="M794" s="4">
        <v>0</v>
      </c>
      <c r="N794" s="4">
        <v>0</v>
      </c>
      <c r="O794" s="34">
        <v>9307</v>
      </c>
    </row>
    <row r="795" spans="2:15" ht="25.5">
      <c r="B795" s="8" t="s">
        <v>1082</v>
      </c>
      <c r="C795" s="11" t="s">
        <v>693</v>
      </c>
      <c r="D795" s="4">
        <f t="shared" si="29"/>
        <v>1</v>
      </c>
      <c r="E795" s="4">
        <v>1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34">
        <v>3723</v>
      </c>
    </row>
    <row r="796" spans="2:15" ht="25.5">
      <c r="B796" s="8" t="s">
        <v>300</v>
      </c>
      <c r="C796" s="11" t="s">
        <v>8</v>
      </c>
      <c r="D796" s="4">
        <f t="shared" si="29"/>
        <v>1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1</v>
      </c>
      <c r="K796" s="4">
        <v>0</v>
      </c>
      <c r="L796" s="4">
        <v>0</v>
      </c>
      <c r="M796" s="4">
        <v>0</v>
      </c>
      <c r="N796" s="4">
        <v>0</v>
      </c>
      <c r="O796" s="34">
        <v>7600</v>
      </c>
    </row>
    <row r="797" spans="2:15" ht="25.5">
      <c r="B797" s="8" t="s">
        <v>110</v>
      </c>
      <c r="C797" s="11" t="s">
        <v>8</v>
      </c>
      <c r="D797" s="4">
        <f t="shared" si="29"/>
        <v>5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4</v>
      </c>
      <c r="M797" s="4">
        <v>0</v>
      </c>
      <c r="N797" s="4">
        <v>1</v>
      </c>
      <c r="O797" s="34">
        <v>10600</v>
      </c>
    </row>
    <row r="798" spans="2:15" ht="12.75">
      <c r="B798" s="8" t="s">
        <v>499</v>
      </c>
      <c r="C798" s="11" t="s">
        <v>8</v>
      </c>
      <c r="D798" s="4">
        <f t="shared" si="29"/>
        <v>3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3</v>
      </c>
      <c r="M798" s="4">
        <v>0</v>
      </c>
      <c r="N798" s="4">
        <v>0</v>
      </c>
      <c r="O798" s="34">
        <v>9940</v>
      </c>
    </row>
    <row r="799" spans="2:15" ht="25.5">
      <c r="B799" s="8" t="s">
        <v>218</v>
      </c>
      <c r="C799" s="11" t="s">
        <v>8</v>
      </c>
      <c r="D799" s="4">
        <f t="shared" si="29"/>
        <v>2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2</v>
      </c>
      <c r="L799" s="4">
        <v>0</v>
      </c>
      <c r="M799" s="4">
        <v>0</v>
      </c>
      <c r="N799" s="4">
        <v>0</v>
      </c>
      <c r="O799" s="34">
        <v>8245</v>
      </c>
    </row>
    <row r="800" spans="2:15" ht="38.25">
      <c r="B800" s="8" t="s">
        <v>624</v>
      </c>
      <c r="C800" s="11" t="s">
        <v>485</v>
      </c>
      <c r="D800" s="4">
        <f t="shared" si="29"/>
        <v>4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4</v>
      </c>
      <c r="N800" s="4">
        <v>0</v>
      </c>
      <c r="O800" s="34">
        <v>10000</v>
      </c>
    </row>
    <row r="801" spans="2:15" ht="63.75">
      <c r="B801" s="8" t="s">
        <v>319</v>
      </c>
      <c r="C801" s="11" t="s">
        <v>950</v>
      </c>
      <c r="D801" s="4">
        <f t="shared" si="29"/>
        <v>2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2</v>
      </c>
      <c r="K801" s="4">
        <v>0</v>
      </c>
      <c r="L801" s="4">
        <v>0</v>
      </c>
      <c r="M801" s="4">
        <v>0</v>
      </c>
      <c r="N801" s="4">
        <v>0</v>
      </c>
      <c r="O801" s="34">
        <v>7000</v>
      </c>
    </row>
    <row r="802" spans="2:15" ht="25.5">
      <c r="B802" s="8" t="s">
        <v>808</v>
      </c>
      <c r="C802" s="11" t="s">
        <v>613</v>
      </c>
      <c r="D802" s="4">
        <f t="shared" si="29"/>
        <v>1</v>
      </c>
      <c r="E802" s="4">
        <v>0</v>
      </c>
      <c r="F802" s="4">
        <v>0</v>
      </c>
      <c r="G802" s="4">
        <v>1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34">
        <v>4200</v>
      </c>
    </row>
    <row r="803" spans="2:15" ht="38.25">
      <c r="B803" s="8" t="s">
        <v>489</v>
      </c>
      <c r="C803" s="11" t="s">
        <v>613</v>
      </c>
      <c r="D803" s="4">
        <f t="shared" si="29"/>
        <v>26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21</v>
      </c>
      <c r="K803" s="4">
        <v>5</v>
      </c>
      <c r="L803" s="4">
        <v>0</v>
      </c>
      <c r="M803" s="4">
        <v>0</v>
      </c>
      <c r="N803" s="4">
        <v>0</v>
      </c>
      <c r="O803" s="34">
        <v>7192.31</v>
      </c>
    </row>
    <row r="804" spans="2:15" ht="25.5">
      <c r="B804" s="8" t="s">
        <v>501</v>
      </c>
      <c r="C804" s="11" t="s">
        <v>757</v>
      </c>
      <c r="D804" s="4">
        <f t="shared" si="29"/>
        <v>3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2</v>
      </c>
      <c r="K804" s="4">
        <v>1</v>
      </c>
      <c r="L804" s="4">
        <v>0</v>
      </c>
      <c r="M804" s="4">
        <v>0</v>
      </c>
      <c r="N804" s="4">
        <v>0</v>
      </c>
      <c r="O804" s="34">
        <v>7613.44</v>
      </c>
    </row>
    <row r="805" spans="2:15" ht="25.5">
      <c r="B805" s="8" t="s">
        <v>220</v>
      </c>
      <c r="C805" s="11" t="s">
        <v>757</v>
      </c>
      <c r="D805" s="4">
        <f t="shared" si="29"/>
        <v>1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1</v>
      </c>
      <c r="M805" s="4">
        <v>0</v>
      </c>
      <c r="N805" s="4">
        <v>0</v>
      </c>
      <c r="O805" s="34">
        <v>9000</v>
      </c>
    </row>
    <row r="806" spans="2:15" ht="25.5">
      <c r="B806" s="8" t="s">
        <v>616</v>
      </c>
      <c r="C806" s="11" t="s">
        <v>645</v>
      </c>
      <c r="D806" s="4">
        <f t="shared" si="29"/>
        <v>1</v>
      </c>
      <c r="E806" s="4">
        <v>0</v>
      </c>
      <c r="F806" s="4">
        <v>0</v>
      </c>
      <c r="G806" s="4">
        <v>1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34">
        <v>4200</v>
      </c>
    </row>
    <row r="807" spans="2:15" ht="25.5">
      <c r="B807" s="8" t="s">
        <v>57</v>
      </c>
      <c r="C807" s="11" t="s">
        <v>1145</v>
      </c>
      <c r="D807" s="4">
        <f t="shared" si="29"/>
        <v>2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2</v>
      </c>
      <c r="L807" s="4">
        <v>0</v>
      </c>
      <c r="M807" s="4">
        <v>0</v>
      </c>
      <c r="N807" s="4">
        <v>0</v>
      </c>
      <c r="O807" s="34">
        <v>8000</v>
      </c>
    </row>
    <row r="808" spans="2:15" ht="25.5">
      <c r="B808" s="8" t="s">
        <v>352</v>
      </c>
      <c r="C808" s="11" t="s">
        <v>442</v>
      </c>
      <c r="D808" s="4">
        <f t="shared" si="29"/>
        <v>6</v>
      </c>
      <c r="E808" s="4">
        <v>0</v>
      </c>
      <c r="F808" s="4">
        <v>6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34">
        <v>3900</v>
      </c>
    </row>
    <row r="809" spans="2:15" ht="12.75">
      <c r="B809" s="8" t="s">
        <v>1011</v>
      </c>
      <c r="C809" s="11" t="s">
        <v>472</v>
      </c>
      <c r="D809" s="4">
        <f t="shared" si="29"/>
        <v>1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1</v>
      </c>
      <c r="K809" s="4">
        <v>0</v>
      </c>
      <c r="L809" s="4">
        <v>0</v>
      </c>
      <c r="M809" s="4">
        <v>0</v>
      </c>
      <c r="N809" s="4">
        <v>0</v>
      </c>
      <c r="O809" s="34">
        <v>7000</v>
      </c>
    </row>
    <row r="810" spans="2:15" ht="12.75">
      <c r="B810" s="8" t="s">
        <v>1116</v>
      </c>
      <c r="C810" s="11" t="s">
        <v>472</v>
      </c>
      <c r="D810" s="4">
        <f t="shared" si="29"/>
        <v>1</v>
      </c>
      <c r="E810" s="4">
        <v>0</v>
      </c>
      <c r="F810" s="4">
        <v>1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34">
        <v>3832</v>
      </c>
    </row>
    <row r="811" spans="2:15" ht="25.5">
      <c r="B811" s="8" t="s">
        <v>114</v>
      </c>
      <c r="C811" s="11" t="s">
        <v>472</v>
      </c>
      <c r="D811" s="4">
        <f t="shared" si="29"/>
        <v>5</v>
      </c>
      <c r="E811" s="4">
        <v>0</v>
      </c>
      <c r="F811" s="4">
        <v>0</v>
      </c>
      <c r="G811" s="4">
        <v>3</v>
      </c>
      <c r="H811" s="4">
        <v>0</v>
      </c>
      <c r="I811" s="4">
        <v>0</v>
      </c>
      <c r="J811" s="4">
        <v>2</v>
      </c>
      <c r="K811" s="4">
        <v>0</v>
      </c>
      <c r="L811" s="4">
        <v>0</v>
      </c>
      <c r="M811" s="4">
        <v>0</v>
      </c>
      <c r="N811" s="4">
        <v>0</v>
      </c>
      <c r="O811" s="34">
        <v>5680</v>
      </c>
    </row>
    <row r="812" spans="2:15" ht="12.75">
      <c r="B812" s="8" t="s">
        <v>191</v>
      </c>
      <c r="C812" s="11" t="s">
        <v>472</v>
      </c>
      <c r="D812" s="4">
        <f t="shared" si="29"/>
        <v>3</v>
      </c>
      <c r="E812" s="4">
        <v>3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34">
        <v>3723</v>
      </c>
    </row>
    <row r="813" spans="2:15" ht="25.5">
      <c r="B813" s="8" t="s">
        <v>409</v>
      </c>
      <c r="C813" s="11" t="s">
        <v>472</v>
      </c>
      <c r="D813" s="4">
        <f t="shared" si="29"/>
        <v>3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2</v>
      </c>
      <c r="K813" s="4">
        <v>0</v>
      </c>
      <c r="L813" s="4">
        <v>0</v>
      </c>
      <c r="M813" s="4">
        <v>1</v>
      </c>
      <c r="N813" s="4">
        <v>0</v>
      </c>
      <c r="O813" s="34">
        <v>8486.67</v>
      </c>
    </row>
    <row r="814" spans="2:15" ht="38.25">
      <c r="B814" s="8" t="s">
        <v>639</v>
      </c>
      <c r="C814" s="11" t="s">
        <v>472</v>
      </c>
      <c r="D814" s="4">
        <f t="shared" si="29"/>
        <v>3</v>
      </c>
      <c r="E814" s="4">
        <v>0</v>
      </c>
      <c r="F814" s="4">
        <v>0</v>
      </c>
      <c r="G814" s="4">
        <v>0</v>
      </c>
      <c r="H814" s="4">
        <v>0</v>
      </c>
      <c r="I814" s="4">
        <v>3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34">
        <v>6710</v>
      </c>
    </row>
    <row r="815" spans="2:15" ht="25.5">
      <c r="B815" s="8" t="s">
        <v>811</v>
      </c>
      <c r="C815" s="11" t="s">
        <v>472</v>
      </c>
      <c r="D815" s="4">
        <f t="shared" si="29"/>
        <v>1</v>
      </c>
      <c r="E815" s="4">
        <v>0</v>
      </c>
      <c r="F815" s="4">
        <v>0</v>
      </c>
      <c r="G815" s="4">
        <v>0</v>
      </c>
      <c r="H815" s="4">
        <v>1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34">
        <v>5000</v>
      </c>
    </row>
    <row r="816" spans="2:15" ht="12.75">
      <c r="B816" s="8" t="s">
        <v>156</v>
      </c>
      <c r="C816" s="11" t="s">
        <v>472</v>
      </c>
      <c r="D816" s="4">
        <f t="shared" si="29"/>
        <v>2</v>
      </c>
      <c r="E816" s="4">
        <v>2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34">
        <v>3723</v>
      </c>
    </row>
    <row r="817" spans="2:15" ht="25.5">
      <c r="B817" s="8" t="s">
        <v>475</v>
      </c>
      <c r="C817" s="11" t="s">
        <v>472</v>
      </c>
      <c r="D817" s="4">
        <f t="shared" si="29"/>
        <v>1</v>
      </c>
      <c r="E817" s="4">
        <v>0</v>
      </c>
      <c r="F817" s="4">
        <v>0</v>
      </c>
      <c r="G817" s="4">
        <v>0</v>
      </c>
      <c r="H817" s="4">
        <v>1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34">
        <v>5650</v>
      </c>
    </row>
    <row r="818" spans="2:15" ht="12.75">
      <c r="B818" s="8" t="s">
        <v>524</v>
      </c>
      <c r="C818" s="11" t="s">
        <v>883</v>
      </c>
      <c r="D818" s="4">
        <f t="shared" si="29"/>
        <v>2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1</v>
      </c>
      <c r="M818" s="4">
        <v>1</v>
      </c>
      <c r="N818" s="4">
        <v>0</v>
      </c>
      <c r="O818" s="34">
        <v>9718</v>
      </c>
    </row>
    <row r="819" spans="2:15" ht="12.75">
      <c r="B819" s="8" t="s">
        <v>1039</v>
      </c>
      <c r="C819" s="11" t="s">
        <v>883</v>
      </c>
      <c r="D819" s="4">
        <f t="shared" si="29"/>
        <v>1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1</v>
      </c>
      <c r="K819" s="4">
        <v>0</v>
      </c>
      <c r="L819" s="4">
        <v>0</v>
      </c>
      <c r="M819" s="4">
        <v>0</v>
      </c>
      <c r="N819" s="4">
        <v>0</v>
      </c>
      <c r="O819" s="34">
        <v>7729</v>
      </c>
    </row>
    <row r="820" spans="2:15" ht="12.75">
      <c r="B820" s="8" t="s">
        <v>431</v>
      </c>
      <c r="C820" s="11" t="s">
        <v>883</v>
      </c>
      <c r="D820" s="4">
        <f t="shared" si="29"/>
        <v>2</v>
      </c>
      <c r="E820" s="4">
        <v>0</v>
      </c>
      <c r="F820" s="4">
        <v>0</v>
      </c>
      <c r="G820" s="4">
        <v>0</v>
      </c>
      <c r="H820" s="4">
        <v>1</v>
      </c>
      <c r="I820" s="4">
        <v>0</v>
      </c>
      <c r="J820" s="4">
        <v>1</v>
      </c>
      <c r="K820" s="4">
        <v>0</v>
      </c>
      <c r="L820" s="4">
        <v>0</v>
      </c>
      <c r="M820" s="4">
        <v>0</v>
      </c>
      <c r="N820" s="4">
        <v>0</v>
      </c>
      <c r="O820" s="34">
        <v>6511</v>
      </c>
    </row>
    <row r="821" spans="2:15" ht="12.75">
      <c r="B821" s="8" t="s">
        <v>606</v>
      </c>
      <c r="C821" s="11" t="s">
        <v>883</v>
      </c>
      <c r="D821" s="4">
        <f t="shared" si="29"/>
        <v>4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4</v>
      </c>
      <c r="N821" s="4">
        <v>0</v>
      </c>
      <c r="O821" s="34">
        <v>12825</v>
      </c>
    </row>
    <row r="822" spans="2:15" ht="25.5">
      <c r="B822" s="8" t="s">
        <v>236</v>
      </c>
      <c r="C822" s="11" t="s">
        <v>883</v>
      </c>
      <c r="D822" s="4">
        <f t="shared" si="29"/>
        <v>1</v>
      </c>
      <c r="E822" s="4">
        <v>0</v>
      </c>
      <c r="F822" s="4">
        <v>0</v>
      </c>
      <c r="G822" s="4">
        <v>0</v>
      </c>
      <c r="H822" s="4">
        <v>1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34">
        <v>5400</v>
      </c>
    </row>
    <row r="823" spans="2:15" ht="12.75">
      <c r="B823" s="8" t="s">
        <v>637</v>
      </c>
      <c r="C823" s="11" t="s">
        <v>883</v>
      </c>
      <c r="D823" s="4">
        <f t="shared" si="29"/>
        <v>2</v>
      </c>
      <c r="E823" s="4">
        <v>0</v>
      </c>
      <c r="F823" s="4">
        <v>0</v>
      </c>
      <c r="G823" s="4">
        <v>0</v>
      </c>
      <c r="H823" s="4">
        <v>2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34">
        <v>5055</v>
      </c>
    </row>
    <row r="824" spans="2:15" ht="12.75">
      <c r="B824" s="8" t="s">
        <v>1152</v>
      </c>
      <c r="C824" s="11" t="s">
        <v>766</v>
      </c>
      <c r="D824" s="4">
        <f t="shared" si="29"/>
        <v>1</v>
      </c>
      <c r="E824" s="4">
        <v>0</v>
      </c>
      <c r="F824" s="4">
        <v>0</v>
      </c>
      <c r="G824" s="4">
        <v>1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34">
        <v>4002</v>
      </c>
    </row>
    <row r="825" spans="2:15" ht="12.75">
      <c r="B825" s="8" t="s">
        <v>416</v>
      </c>
      <c r="C825" s="11" t="s">
        <v>766</v>
      </c>
      <c r="D825" s="4">
        <f t="shared" si="29"/>
        <v>10</v>
      </c>
      <c r="E825" s="4">
        <v>0</v>
      </c>
      <c r="F825" s="4">
        <v>0</v>
      </c>
      <c r="G825" s="4">
        <v>0</v>
      </c>
      <c r="H825" s="4">
        <v>1</v>
      </c>
      <c r="I825" s="4">
        <v>1</v>
      </c>
      <c r="J825" s="4">
        <v>2</v>
      </c>
      <c r="K825" s="4">
        <v>1</v>
      </c>
      <c r="L825" s="4">
        <v>4</v>
      </c>
      <c r="M825" s="4">
        <v>1</v>
      </c>
      <c r="N825" s="4">
        <v>0</v>
      </c>
      <c r="O825" s="34">
        <v>8075.4</v>
      </c>
    </row>
    <row r="826" spans="2:15" ht="12.75">
      <c r="B826" s="8" t="s">
        <v>7</v>
      </c>
      <c r="C826" s="11" t="s">
        <v>766</v>
      </c>
      <c r="D826" s="4">
        <f t="shared" si="29"/>
        <v>2</v>
      </c>
      <c r="E826" s="4">
        <v>0</v>
      </c>
      <c r="F826" s="4">
        <v>0</v>
      </c>
      <c r="G826" s="4">
        <v>0</v>
      </c>
      <c r="H826" s="4">
        <v>2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34">
        <v>5486</v>
      </c>
    </row>
    <row r="827" spans="2:15" ht="25.5">
      <c r="B827" s="8" t="s">
        <v>1162</v>
      </c>
      <c r="C827" s="11" t="s">
        <v>833</v>
      </c>
      <c r="D827" s="4">
        <f t="shared" si="29"/>
        <v>525</v>
      </c>
      <c r="E827" s="4">
        <v>19</v>
      </c>
      <c r="F827" s="4">
        <v>17</v>
      </c>
      <c r="G827" s="4">
        <v>38</v>
      </c>
      <c r="H827" s="4">
        <v>24</v>
      </c>
      <c r="I827" s="4">
        <v>30</v>
      </c>
      <c r="J827" s="4">
        <v>150</v>
      </c>
      <c r="K827" s="4">
        <v>125</v>
      </c>
      <c r="L827" s="4">
        <v>9</v>
      </c>
      <c r="M827" s="4">
        <v>98</v>
      </c>
      <c r="N827" s="4">
        <v>15</v>
      </c>
      <c r="O827" s="34">
        <v>8071.77</v>
      </c>
    </row>
    <row r="828" spans="2:15" ht="38.25">
      <c r="B828" s="8" t="s">
        <v>420</v>
      </c>
      <c r="C828" s="11" t="s">
        <v>491</v>
      </c>
      <c r="D828" s="4">
        <f t="shared" si="29"/>
        <v>1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1</v>
      </c>
      <c r="L828" s="4">
        <v>0</v>
      </c>
      <c r="M828" s="4">
        <v>0</v>
      </c>
      <c r="N828" s="4">
        <v>0</v>
      </c>
      <c r="O828" s="34">
        <v>8000</v>
      </c>
    </row>
    <row r="829" spans="2:15" ht="12.75">
      <c r="B829" s="8" t="s">
        <v>844</v>
      </c>
      <c r="C829" s="11" t="s">
        <v>718</v>
      </c>
      <c r="D829" s="4">
        <f t="shared" si="29"/>
        <v>82</v>
      </c>
      <c r="E829" s="4">
        <v>32</v>
      </c>
      <c r="F829" s="4">
        <v>0</v>
      </c>
      <c r="G829" s="4">
        <v>1</v>
      </c>
      <c r="H829" s="4">
        <v>15</v>
      </c>
      <c r="I829" s="4">
        <v>0</v>
      </c>
      <c r="J829" s="4">
        <v>10</v>
      </c>
      <c r="K829" s="4">
        <v>1</v>
      </c>
      <c r="L829" s="4">
        <v>23</v>
      </c>
      <c r="M829" s="4">
        <v>0</v>
      </c>
      <c r="N829" s="4">
        <v>0</v>
      </c>
      <c r="O829" s="34">
        <v>5916.29</v>
      </c>
    </row>
    <row r="830" spans="2:15" ht="12.75">
      <c r="B830" s="8" t="s">
        <v>1017</v>
      </c>
      <c r="C830" s="11" t="s">
        <v>718</v>
      </c>
      <c r="D830" s="4">
        <f t="shared" si="29"/>
        <v>78</v>
      </c>
      <c r="E830" s="4">
        <v>37</v>
      </c>
      <c r="F830" s="4">
        <v>0</v>
      </c>
      <c r="G830" s="4">
        <v>3</v>
      </c>
      <c r="H830" s="4">
        <v>12</v>
      </c>
      <c r="I830" s="4">
        <v>1</v>
      </c>
      <c r="J830" s="4">
        <v>0</v>
      </c>
      <c r="K830" s="4">
        <v>11</v>
      </c>
      <c r="L830" s="4">
        <v>11</v>
      </c>
      <c r="M830" s="4">
        <v>3</v>
      </c>
      <c r="N830" s="4">
        <v>0</v>
      </c>
      <c r="O830" s="34">
        <v>5877.58</v>
      </c>
    </row>
    <row r="831" spans="2:15" ht="12.75">
      <c r="B831" s="8" t="s">
        <v>17</v>
      </c>
      <c r="C831" s="11" t="s">
        <v>1004</v>
      </c>
      <c r="D831" s="4">
        <f t="shared" si="29"/>
        <v>105</v>
      </c>
      <c r="E831" s="4">
        <v>8</v>
      </c>
      <c r="F831" s="4">
        <v>0</v>
      </c>
      <c r="G831" s="4">
        <v>8</v>
      </c>
      <c r="H831" s="4">
        <v>13</v>
      </c>
      <c r="I831" s="4">
        <v>22</v>
      </c>
      <c r="J831" s="4">
        <v>48</v>
      </c>
      <c r="K831" s="4">
        <v>2</v>
      </c>
      <c r="L831" s="4">
        <v>3</v>
      </c>
      <c r="M831" s="4">
        <v>1</v>
      </c>
      <c r="N831" s="4">
        <v>0</v>
      </c>
      <c r="O831" s="34">
        <v>6433.79</v>
      </c>
    </row>
    <row r="832" spans="2:15" ht="12.75">
      <c r="B832" s="8" t="s">
        <v>77</v>
      </c>
      <c r="C832" s="11" t="s">
        <v>309</v>
      </c>
      <c r="D832" s="4">
        <f t="shared" si="29"/>
        <v>45</v>
      </c>
      <c r="E832" s="4">
        <v>0</v>
      </c>
      <c r="F832" s="4">
        <v>0</v>
      </c>
      <c r="G832" s="4">
        <v>0</v>
      </c>
      <c r="H832" s="4">
        <v>5</v>
      </c>
      <c r="I832" s="4">
        <v>0</v>
      </c>
      <c r="J832" s="4">
        <v>4</v>
      </c>
      <c r="K832" s="4">
        <v>12</v>
      </c>
      <c r="L832" s="4">
        <v>7</v>
      </c>
      <c r="M832" s="4">
        <v>17</v>
      </c>
      <c r="N832" s="4">
        <v>0</v>
      </c>
      <c r="O832" s="34">
        <v>8933.89</v>
      </c>
    </row>
    <row r="833" spans="2:15" ht="25.5">
      <c r="B833" s="8" t="s">
        <v>834</v>
      </c>
      <c r="C833" s="11" t="s">
        <v>309</v>
      </c>
      <c r="D833" s="4">
        <f t="shared" si="29"/>
        <v>3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1</v>
      </c>
      <c r="L833" s="4">
        <v>1</v>
      </c>
      <c r="M833" s="4">
        <v>0</v>
      </c>
      <c r="N833" s="4">
        <v>1</v>
      </c>
      <c r="O833" s="34">
        <v>14166.67</v>
      </c>
    </row>
    <row r="834" spans="2:15" ht="12.75">
      <c r="B834" s="8" t="s">
        <v>826</v>
      </c>
      <c r="C834" s="11" t="s">
        <v>309</v>
      </c>
      <c r="D834" s="4">
        <f t="shared" si="29"/>
        <v>73</v>
      </c>
      <c r="E834" s="4">
        <v>0</v>
      </c>
      <c r="F834" s="4">
        <v>0</v>
      </c>
      <c r="G834" s="4">
        <v>1</v>
      </c>
      <c r="H834" s="4">
        <v>4</v>
      </c>
      <c r="I834" s="4">
        <v>27</v>
      </c>
      <c r="J834" s="4">
        <v>18</v>
      </c>
      <c r="K834" s="4">
        <v>11</v>
      </c>
      <c r="L834" s="4">
        <v>8</v>
      </c>
      <c r="M834" s="4">
        <v>4</v>
      </c>
      <c r="N834" s="4">
        <v>0</v>
      </c>
      <c r="O834" s="34">
        <v>7549.21</v>
      </c>
    </row>
    <row r="835" spans="2:15" ht="25.5">
      <c r="B835" s="8" t="s">
        <v>34</v>
      </c>
      <c r="C835" s="11" t="s">
        <v>309</v>
      </c>
      <c r="D835" s="4">
        <f t="shared" si="29"/>
        <v>2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1</v>
      </c>
      <c r="K835" s="4">
        <v>1</v>
      </c>
      <c r="L835" s="4">
        <v>0</v>
      </c>
      <c r="M835" s="4">
        <v>0</v>
      </c>
      <c r="N835" s="4">
        <v>0</v>
      </c>
      <c r="O835" s="34">
        <v>7660.2</v>
      </c>
    </row>
    <row r="836" spans="2:15" ht="25.5">
      <c r="B836" s="8" t="s">
        <v>762</v>
      </c>
      <c r="C836" s="11" t="s">
        <v>309</v>
      </c>
      <c r="D836" s="4">
        <f t="shared" si="29"/>
        <v>1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1</v>
      </c>
      <c r="M836" s="4">
        <v>0</v>
      </c>
      <c r="N836" s="4">
        <v>0</v>
      </c>
      <c r="O836" s="34">
        <v>9918</v>
      </c>
    </row>
    <row r="837" spans="2:15" ht="25.5">
      <c r="B837" s="8" t="s">
        <v>473</v>
      </c>
      <c r="C837" s="11" t="s">
        <v>309</v>
      </c>
      <c r="D837" s="4">
        <f t="shared" si="29"/>
        <v>1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1</v>
      </c>
      <c r="M837" s="4">
        <v>0</v>
      </c>
      <c r="N837" s="4">
        <v>0</v>
      </c>
      <c r="O837" s="34">
        <v>9500</v>
      </c>
    </row>
    <row r="838" spans="2:15" ht="38.25">
      <c r="B838" s="8" t="s">
        <v>615</v>
      </c>
      <c r="C838" s="11" t="s">
        <v>309</v>
      </c>
      <c r="D838" s="4">
        <f t="shared" si="29"/>
        <v>1</v>
      </c>
      <c r="E838" s="4">
        <v>0</v>
      </c>
      <c r="F838" s="4">
        <v>0</v>
      </c>
      <c r="G838" s="4">
        <v>0</v>
      </c>
      <c r="H838" s="4">
        <v>0</v>
      </c>
      <c r="I838" s="4">
        <v>1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34">
        <v>6700</v>
      </c>
    </row>
    <row r="839" spans="2:15" ht="25.5">
      <c r="B839" s="8" t="s">
        <v>541</v>
      </c>
      <c r="C839" s="11" t="s">
        <v>309</v>
      </c>
      <c r="D839" s="4">
        <f t="shared" si="29"/>
        <v>2</v>
      </c>
      <c r="E839" s="4">
        <v>0</v>
      </c>
      <c r="F839" s="4">
        <v>0</v>
      </c>
      <c r="G839" s="4">
        <v>2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34">
        <v>4000</v>
      </c>
    </row>
    <row r="840" spans="2:15" ht="25.5">
      <c r="B840" s="8" t="s">
        <v>878</v>
      </c>
      <c r="C840" s="11" t="s">
        <v>309</v>
      </c>
      <c r="D840" s="4">
        <f t="shared" si="29"/>
        <v>3</v>
      </c>
      <c r="E840" s="4">
        <v>2</v>
      </c>
      <c r="F840" s="4">
        <v>1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34">
        <v>3723</v>
      </c>
    </row>
    <row r="841" spans="2:15" ht="12.75">
      <c r="B841" s="8" t="s">
        <v>1154</v>
      </c>
      <c r="C841" s="11" t="s">
        <v>309</v>
      </c>
      <c r="D841" s="4">
        <f t="shared" si="29"/>
        <v>4</v>
      </c>
      <c r="E841" s="4">
        <v>1</v>
      </c>
      <c r="F841" s="4">
        <v>1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2</v>
      </c>
      <c r="N841" s="4">
        <v>0</v>
      </c>
      <c r="O841" s="34">
        <v>7011.5</v>
      </c>
    </row>
    <row r="842" spans="2:15" ht="12.75">
      <c r="B842" s="8" t="s">
        <v>828</v>
      </c>
      <c r="C842" s="11" t="s">
        <v>785</v>
      </c>
      <c r="D842" s="4">
        <f t="shared" si="29"/>
        <v>14</v>
      </c>
      <c r="E842" s="4">
        <v>0</v>
      </c>
      <c r="F842" s="4">
        <v>0</v>
      </c>
      <c r="G842" s="4">
        <v>3</v>
      </c>
      <c r="H842" s="4">
        <v>0</v>
      </c>
      <c r="I842" s="4">
        <v>2</v>
      </c>
      <c r="J842" s="4">
        <v>0</v>
      </c>
      <c r="K842" s="4">
        <v>0</v>
      </c>
      <c r="L842" s="4">
        <v>0</v>
      </c>
      <c r="M842" s="4">
        <v>6</v>
      </c>
      <c r="N842" s="4">
        <v>3</v>
      </c>
      <c r="O842" s="34">
        <v>9846.43</v>
      </c>
    </row>
    <row r="843" spans="2:15" ht="12.75">
      <c r="B843" s="8" t="s">
        <v>1030</v>
      </c>
      <c r="C843" s="11" t="s">
        <v>785</v>
      </c>
      <c r="D843" s="4">
        <f t="shared" si="29"/>
        <v>1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1</v>
      </c>
      <c r="N843" s="4">
        <v>0</v>
      </c>
      <c r="O843" s="34">
        <v>10500</v>
      </c>
    </row>
    <row r="844" spans="2:15" ht="51">
      <c r="B844" s="8" t="s">
        <v>925</v>
      </c>
      <c r="C844" s="11" t="s">
        <v>785</v>
      </c>
      <c r="D844" s="4">
        <f t="shared" si="29"/>
        <v>2</v>
      </c>
      <c r="E844" s="4">
        <v>2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34">
        <v>3723</v>
      </c>
    </row>
    <row r="845" spans="2:15" ht="25.5">
      <c r="B845" s="8" t="s">
        <v>167</v>
      </c>
      <c r="C845" s="11" t="s">
        <v>785</v>
      </c>
      <c r="D845" s="4">
        <f t="shared" si="29"/>
        <v>2</v>
      </c>
      <c r="E845" s="4">
        <v>1</v>
      </c>
      <c r="F845" s="4">
        <v>0</v>
      </c>
      <c r="G845" s="4">
        <v>0</v>
      </c>
      <c r="H845" s="4">
        <v>0</v>
      </c>
      <c r="I845" s="4">
        <v>0</v>
      </c>
      <c r="J845" s="4">
        <v>1</v>
      </c>
      <c r="K845" s="4">
        <v>0</v>
      </c>
      <c r="L845" s="4">
        <v>0</v>
      </c>
      <c r="M845" s="4">
        <v>0</v>
      </c>
      <c r="N845" s="4">
        <v>0</v>
      </c>
      <c r="O845" s="34">
        <v>5461.5</v>
      </c>
    </row>
    <row r="846" spans="2:15" ht="12.75">
      <c r="B846" s="8" t="s">
        <v>42</v>
      </c>
      <c r="C846" s="11" t="s">
        <v>785</v>
      </c>
      <c r="D846" s="4">
        <f t="shared" si="29"/>
        <v>4</v>
      </c>
      <c r="E846" s="4">
        <v>3</v>
      </c>
      <c r="F846" s="4">
        <v>1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34">
        <v>3738.75</v>
      </c>
    </row>
    <row r="847" spans="2:15" ht="25.5">
      <c r="B847" s="8" t="s">
        <v>539</v>
      </c>
      <c r="C847" s="11" t="s">
        <v>785</v>
      </c>
      <c r="D847" s="4">
        <f t="shared" si="29"/>
        <v>3</v>
      </c>
      <c r="E847" s="4">
        <v>0</v>
      </c>
      <c r="F847" s="4">
        <v>0</v>
      </c>
      <c r="G847" s="4">
        <v>1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2</v>
      </c>
      <c r="N847" s="4">
        <v>0</v>
      </c>
      <c r="O847" s="34">
        <v>8781.57</v>
      </c>
    </row>
    <row r="848" spans="2:15" ht="12.75">
      <c r="B848" s="8" t="s">
        <v>399</v>
      </c>
      <c r="C848" s="11" t="s">
        <v>677</v>
      </c>
      <c r="D848" s="4">
        <f t="shared" si="29"/>
        <v>26</v>
      </c>
      <c r="E848" s="4">
        <v>0</v>
      </c>
      <c r="F848" s="4">
        <v>0</v>
      </c>
      <c r="G848" s="4">
        <v>2</v>
      </c>
      <c r="H848" s="4">
        <v>2</v>
      </c>
      <c r="I848" s="4">
        <v>1</v>
      </c>
      <c r="J848" s="4">
        <v>1</v>
      </c>
      <c r="K848" s="4">
        <v>0</v>
      </c>
      <c r="L848" s="4">
        <v>9</v>
      </c>
      <c r="M848" s="4">
        <v>11</v>
      </c>
      <c r="N848" s="4">
        <v>0</v>
      </c>
      <c r="O848" s="34">
        <v>9127.96</v>
      </c>
    </row>
    <row r="849" spans="2:15" ht="25.5">
      <c r="B849" s="8" t="s">
        <v>548</v>
      </c>
      <c r="C849" s="11" t="s">
        <v>142</v>
      </c>
      <c r="D849" s="4">
        <f aca="true" t="shared" si="30" ref="D849:D892">SUM(E849:N849)</f>
        <v>18</v>
      </c>
      <c r="E849" s="4">
        <v>0</v>
      </c>
      <c r="F849" s="4">
        <v>0</v>
      </c>
      <c r="G849" s="4">
        <v>0</v>
      </c>
      <c r="H849" s="4">
        <v>0</v>
      </c>
      <c r="I849" s="4">
        <v>16</v>
      </c>
      <c r="J849" s="4">
        <v>2</v>
      </c>
      <c r="K849" s="4">
        <v>0</v>
      </c>
      <c r="L849" s="4">
        <v>0</v>
      </c>
      <c r="M849" s="4">
        <v>0</v>
      </c>
      <c r="N849" s="4">
        <v>0</v>
      </c>
      <c r="O849" s="34">
        <v>6684.44</v>
      </c>
    </row>
    <row r="850" spans="2:15" ht="12.75">
      <c r="B850" s="8" t="s">
        <v>29</v>
      </c>
      <c r="C850" s="11" t="s">
        <v>588</v>
      </c>
      <c r="D850" s="4">
        <f t="shared" si="30"/>
        <v>2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2</v>
      </c>
      <c r="O850" s="34">
        <v>15000</v>
      </c>
    </row>
    <row r="851" spans="2:20" ht="15" customHeight="1">
      <c r="B851" s="23" t="s">
        <v>468</v>
      </c>
      <c r="C851" s="24"/>
      <c r="D851" s="25">
        <f t="shared" si="30"/>
        <v>1498</v>
      </c>
      <c r="E851" s="25">
        <f aca="true" t="shared" si="31" ref="E851:N851">SUM(E682:E850)</f>
        <v>158</v>
      </c>
      <c r="F851" s="25">
        <f t="shared" si="31"/>
        <v>69</v>
      </c>
      <c r="G851" s="25">
        <f t="shared" si="31"/>
        <v>113</v>
      </c>
      <c r="H851" s="25">
        <f t="shared" si="31"/>
        <v>123</v>
      </c>
      <c r="I851" s="25">
        <f t="shared" si="31"/>
        <v>144</v>
      </c>
      <c r="J851" s="25">
        <f t="shared" si="31"/>
        <v>333</v>
      </c>
      <c r="K851" s="25">
        <f t="shared" si="31"/>
        <v>204</v>
      </c>
      <c r="L851" s="25">
        <f t="shared" si="31"/>
        <v>105</v>
      </c>
      <c r="M851" s="25">
        <f t="shared" si="31"/>
        <v>220</v>
      </c>
      <c r="N851" s="25">
        <f t="shared" si="31"/>
        <v>29</v>
      </c>
      <c r="O851" s="35">
        <f>IF(D851=0,0,SUMPRODUCT(D682:D850,O682:O850)/D851)</f>
        <v>7329.382850467289</v>
      </c>
      <c r="P851" s="15">
        <f>SUM(P682:P850)</f>
        <v>0</v>
      </c>
      <c r="Q851" s="15"/>
      <c r="R851" s="15"/>
      <c r="S851" s="15"/>
      <c r="T851" s="15"/>
    </row>
    <row r="852" spans="2:15" ht="12.75">
      <c r="B852" s="8" t="s">
        <v>1186</v>
      </c>
      <c r="C852" s="11" t="s">
        <v>225</v>
      </c>
      <c r="D852" s="4">
        <f t="shared" si="30"/>
        <v>2</v>
      </c>
      <c r="E852" s="4">
        <v>0</v>
      </c>
      <c r="F852" s="4">
        <v>0</v>
      </c>
      <c r="G852" s="4">
        <v>0</v>
      </c>
      <c r="H852" s="4">
        <v>2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34">
        <v>5000</v>
      </c>
    </row>
    <row r="853" spans="2:15" ht="12.75">
      <c r="B853" s="8" t="s">
        <v>74</v>
      </c>
      <c r="C853" s="11" t="s">
        <v>687</v>
      </c>
      <c r="D853" s="4">
        <f t="shared" si="30"/>
        <v>3</v>
      </c>
      <c r="E853" s="4">
        <v>3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34">
        <v>3723</v>
      </c>
    </row>
    <row r="854" spans="2:15" ht="12.75">
      <c r="B854" s="8" t="s">
        <v>1074</v>
      </c>
      <c r="C854" s="11" t="s">
        <v>687</v>
      </c>
      <c r="D854" s="4">
        <f t="shared" si="30"/>
        <v>44</v>
      </c>
      <c r="E854" s="4">
        <v>15</v>
      </c>
      <c r="F854" s="4">
        <v>6</v>
      </c>
      <c r="G854" s="4">
        <v>8</v>
      </c>
      <c r="H854" s="4">
        <v>12</v>
      </c>
      <c r="I854" s="4">
        <v>0</v>
      </c>
      <c r="J854" s="4">
        <v>1</v>
      </c>
      <c r="K854" s="4">
        <v>0</v>
      </c>
      <c r="L854" s="4">
        <v>2</v>
      </c>
      <c r="M854" s="4">
        <v>0</v>
      </c>
      <c r="N854" s="4">
        <v>0</v>
      </c>
      <c r="O854" s="34">
        <v>4652.66</v>
      </c>
    </row>
    <row r="855" spans="2:15" ht="12.75">
      <c r="B855" s="8" t="s">
        <v>223</v>
      </c>
      <c r="C855" s="11" t="s">
        <v>687</v>
      </c>
      <c r="D855" s="4">
        <f t="shared" si="30"/>
        <v>17</v>
      </c>
      <c r="E855" s="4">
        <v>5</v>
      </c>
      <c r="F855" s="4">
        <v>6</v>
      </c>
      <c r="G855" s="4">
        <v>2</v>
      </c>
      <c r="H855" s="4">
        <v>2</v>
      </c>
      <c r="I855" s="4">
        <v>2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34">
        <v>4280.29</v>
      </c>
    </row>
    <row r="856" spans="2:15" ht="12.75">
      <c r="B856" s="8" t="s">
        <v>449</v>
      </c>
      <c r="C856" s="11" t="s">
        <v>687</v>
      </c>
      <c r="D856" s="4">
        <f t="shared" si="30"/>
        <v>1</v>
      </c>
      <c r="E856" s="4">
        <v>0</v>
      </c>
      <c r="F856" s="4">
        <v>0</v>
      </c>
      <c r="G856" s="4">
        <v>1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34">
        <v>4000</v>
      </c>
    </row>
    <row r="857" spans="2:15" ht="25.5">
      <c r="B857" s="8" t="s">
        <v>937</v>
      </c>
      <c r="C857" s="11" t="s">
        <v>687</v>
      </c>
      <c r="D857" s="4">
        <f t="shared" si="30"/>
        <v>75</v>
      </c>
      <c r="E857" s="4">
        <v>24</v>
      </c>
      <c r="F857" s="4">
        <v>14</v>
      </c>
      <c r="G857" s="4">
        <v>10</v>
      </c>
      <c r="H857" s="4">
        <v>6</v>
      </c>
      <c r="I857" s="4">
        <v>18</v>
      </c>
      <c r="J857" s="4">
        <v>0</v>
      </c>
      <c r="K857" s="4">
        <v>3</v>
      </c>
      <c r="L857" s="4">
        <v>0</v>
      </c>
      <c r="M857" s="4">
        <v>0</v>
      </c>
      <c r="N857" s="4">
        <v>0</v>
      </c>
      <c r="O857" s="34">
        <v>4696.59</v>
      </c>
    </row>
    <row r="858" spans="2:15" ht="25.5">
      <c r="B858" s="8" t="s">
        <v>852</v>
      </c>
      <c r="C858" s="11" t="s">
        <v>687</v>
      </c>
      <c r="D858" s="4">
        <f t="shared" si="30"/>
        <v>622</v>
      </c>
      <c r="E858" s="4">
        <v>313</v>
      </c>
      <c r="F858" s="4">
        <v>117</v>
      </c>
      <c r="G858" s="4">
        <v>130</v>
      </c>
      <c r="H858" s="4">
        <v>32</v>
      </c>
      <c r="I858" s="4">
        <v>30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34">
        <v>4069.19</v>
      </c>
    </row>
    <row r="859" spans="2:15" ht="12.75">
      <c r="B859" s="8" t="s">
        <v>641</v>
      </c>
      <c r="C859" s="11" t="s">
        <v>1187</v>
      </c>
      <c r="D859" s="4">
        <f t="shared" si="30"/>
        <v>3</v>
      </c>
      <c r="E859" s="4">
        <v>0</v>
      </c>
      <c r="F859" s="4">
        <v>0</v>
      </c>
      <c r="G859" s="4">
        <v>1</v>
      </c>
      <c r="H859" s="4">
        <v>1</v>
      </c>
      <c r="I859" s="4">
        <v>0</v>
      </c>
      <c r="J859" s="4">
        <v>0</v>
      </c>
      <c r="K859" s="4">
        <v>0</v>
      </c>
      <c r="L859" s="4">
        <v>1</v>
      </c>
      <c r="M859" s="4">
        <v>0</v>
      </c>
      <c r="N859" s="4">
        <v>0</v>
      </c>
      <c r="O859" s="34">
        <v>6266.67</v>
      </c>
    </row>
    <row r="860" spans="2:15" ht="12.75">
      <c r="B860" s="8" t="s">
        <v>1185</v>
      </c>
      <c r="C860" s="11" t="s">
        <v>1187</v>
      </c>
      <c r="D860" s="4">
        <f t="shared" si="30"/>
        <v>1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1</v>
      </c>
      <c r="K860" s="4">
        <v>0</v>
      </c>
      <c r="L860" s="4">
        <v>0</v>
      </c>
      <c r="M860" s="4">
        <v>0</v>
      </c>
      <c r="N860" s="4">
        <v>0</v>
      </c>
      <c r="O860" s="34">
        <v>7600</v>
      </c>
    </row>
    <row r="861" spans="2:15" ht="12.75">
      <c r="B861" s="8" t="s">
        <v>471</v>
      </c>
      <c r="C861" s="11" t="s">
        <v>864</v>
      </c>
      <c r="D861" s="4">
        <f t="shared" si="30"/>
        <v>1</v>
      </c>
      <c r="E861" s="4">
        <v>0</v>
      </c>
      <c r="F861" s="4">
        <v>0</v>
      </c>
      <c r="G861" s="4">
        <v>1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34">
        <v>4000.33</v>
      </c>
    </row>
    <row r="862" spans="2:15" ht="12.75">
      <c r="B862" s="8" t="s">
        <v>1053</v>
      </c>
      <c r="C862" s="11" t="s">
        <v>176</v>
      </c>
      <c r="D862" s="4">
        <f t="shared" si="30"/>
        <v>7</v>
      </c>
      <c r="E862" s="4">
        <v>6</v>
      </c>
      <c r="F862" s="4">
        <v>1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34">
        <v>3723</v>
      </c>
    </row>
    <row r="863" spans="2:15" ht="25.5">
      <c r="B863" s="8" t="s">
        <v>326</v>
      </c>
      <c r="C863" s="11" t="s">
        <v>176</v>
      </c>
      <c r="D863" s="4">
        <f t="shared" si="30"/>
        <v>26</v>
      </c>
      <c r="E863" s="4">
        <v>4</v>
      </c>
      <c r="F863" s="4">
        <v>2</v>
      </c>
      <c r="G863" s="4">
        <v>14</v>
      </c>
      <c r="H863" s="4">
        <v>2</v>
      </c>
      <c r="I863" s="4">
        <v>1</v>
      </c>
      <c r="J863" s="4">
        <v>2</v>
      </c>
      <c r="K863" s="4">
        <v>1</v>
      </c>
      <c r="L863" s="4">
        <v>0</v>
      </c>
      <c r="M863" s="4">
        <v>0</v>
      </c>
      <c r="N863" s="4">
        <v>0</v>
      </c>
      <c r="O863" s="34">
        <v>4723.06</v>
      </c>
    </row>
    <row r="864" spans="2:15" ht="12.75">
      <c r="B864" s="8" t="s">
        <v>141</v>
      </c>
      <c r="C864" s="11" t="s">
        <v>934</v>
      </c>
      <c r="D864" s="4">
        <f t="shared" si="30"/>
        <v>28</v>
      </c>
      <c r="E864" s="4">
        <v>5</v>
      </c>
      <c r="F864" s="4">
        <v>4</v>
      </c>
      <c r="G864" s="4">
        <v>4</v>
      </c>
      <c r="H864" s="4">
        <v>3</v>
      </c>
      <c r="I864" s="4">
        <v>5</v>
      </c>
      <c r="J864" s="4">
        <v>1</v>
      </c>
      <c r="K864" s="4">
        <v>6</v>
      </c>
      <c r="L864" s="4">
        <v>0</v>
      </c>
      <c r="M864" s="4">
        <v>0</v>
      </c>
      <c r="N864" s="4">
        <v>0</v>
      </c>
      <c r="O864" s="34">
        <v>5568.39</v>
      </c>
    </row>
    <row r="865" spans="2:15" ht="12.75">
      <c r="B865" s="8" t="s">
        <v>193</v>
      </c>
      <c r="C865" s="11" t="s">
        <v>819</v>
      </c>
      <c r="D865" s="4">
        <f t="shared" si="30"/>
        <v>5</v>
      </c>
      <c r="E865" s="4">
        <v>5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34">
        <v>3723</v>
      </c>
    </row>
    <row r="866" spans="2:15" ht="38.25">
      <c r="B866" s="8" t="s">
        <v>705</v>
      </c>
      <c r="C866" s="11" t="s">
        <v>819</v>
      </c>
      <c r="D866" s="4">
        <f t="shared" si="30"/>
        <v>1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1</v>
      </c>
      <c r="L866" s="4">
        <v>0</v>
      </c>
      <c r="M866" s="4">
        <v>0</v>
      </c>
      <c r="N866" s="4">
        <v>0</v>
      </c>
      <c r="O866" s="34">
        <v>8190</v>
      </c>
    </row>
    <row r="867" spans="2:15" ht="12.75">
      <c r="B867" s="8" t="s">
        <v>1115</v>
      </c>
      <c r="C867" s="11" t="s">
        <v>819</v>
      </c>
      <c r="D867" s="4">
        <f t="shared" si="30"/>
        <v>16</v>
      </c>
      <c r="E867" s="4">
        <v>13</v>
      </c>
      <c r="F867" s="4">
        <v>0</v>
      </c>
      <c r="G867" s="4">
        <v>1</v>
      </c>
      <c r="H867" s="4">
        <v>2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34">
        <v>3961.8</v>
      </c>
    </row>
    <row r="868" spans="2:15" ht="12.75">
      <c r="B868" s="8" t="s">
        <v>493</v>
      </c>
      <c r="C868" s="11" t="s">
        <v>819</v>
      </c>
      <c r="D868" s="4">
        <f t="shared" si="30"/>
        <v>8</v>
      </c>
      <c r="E868" s="4">
        <v>3</v>
      </c>
      <c r="F868" s="4">
        <v>0</v>
      </c>
      <c r="G868" s="4">
        <v>5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34">
        <v>4514.25</v>
      </c>
    </row>
    <row r="869" spans="2:15" ht="25.5">
      <c r="B869" s="8" t="s">
        <v>1070</v>
      </c>
      <c r="C869" s="11" t="s">
        <v>404</v>
      </c>
      <c r="D869" s="4">
        <f t="shared" si="30"/>
        <v>6</v>
      </c>
      <c r="E869" s="4">
        <v>1</v>
      </c>
      <c r="F869" s="4">
        <v>0</v>
      </c>
      <c r="G869" s="4">
        <v>0</v>
      </c>
      <c r="H869" s="4">
        <v>5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34">
        <v>5208.83</v>
      </c>
    </row>
    <row r="870" spans="2:15" ht="12.75">
      <c r="B870" s="8" t="s">
        <v>346</v>
      </c>
      <c r="C870" s="11" t="s">
        <v>404</v>
      </c>
      <c r="D870" s="4">
        <f t="shared" si="30"/>
        <v>14</v>
      </c>
      <c r="E870" s="4">
        <v>3</v>
      </c>
      <c r="F870" s="4">
        <v>0</v>
      </c>
      <c r="G870" s="4">
        <v>11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34">
        <v>4197.79</v>
      </c>
    </row>
    <row r="871" spans="2:15" ht="25.5">
      <c r="B871" s="8" t="s">
        <v>1001</v>
      </c>
      <c r="C871" s="11" t="s">
        <v>404</v>
      </c>
      <c r="D871" s="4">
        <f t="shared" si="30"/>
        <v>1</v>
      </c>
      <c r="E871" s="4">
        <v>0</v>
      </c>
      <c r="F871" s="4">
        <v>0</v>
      </c>
      <c r="G871" s="4">
        <v>1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34">
        <v>4200</v>
      </c>
    </row>
    <row r="872" spans="2:15" ht="12.75">
      <c r="B872" s="8" t="s">
        <v>284</v>
      </c>
      <c r="C872" s="11" t="s">
        <v>885</v>
      </c>
      <c r="D872" s="4">
        <f t="shared" si="30"/>
        <v>410</v>
      </c>
      <c r="E872" s="4">
        <v>134</v>
      </c>
      <c r="F872" s="4">
        <v>8</v>
      </c>
      <c r="G872" s="4">
        <v>174</v>
      </c>
      <c r="H872" s="4">
        <v>70</v>
      </c>
      <c r="I872" s="4">
        <v>18</v>
      </c>
      <c r="J872" s="4">
        <v>2</v>
      </c>
      <c r="K872" s="4">
        <v>3</v>
      </c>
      <c r="L872" s="4">
        <v>0</v>
      </c>
      <c r="M872" s="4">
        <v>1</v>
      </c>
      <c r="N872" s="4">
        <v>0</v>
      </c>
      <c r="O872" s="34">
        <v>4497.62</v>
      </c>
    </row>
    <row r="873" spans="2:15" ht="51">
      <c r="B873" s="8" t="s">
        <v>604</v>
      </c>
      <c r="C873" s="11" t="s">
        <v>885</v>
      </c>
      <c r="D873" s="4">
        <f t="shared" si="30"/>
        <v>136</v>
      </c>
      <c r="E873" s="4">
        <v>6</v>
      </c>
      <c r="F873" s="4">
        <v>2</v>
      </c>
      <c r="G873" s="4">
        <v>111</v>
      </c>
      <c r="H873" s="4">
        <v>1</v>
      </c>
      <c r="I873" s="4">
        <v>5</v>
      </c>
      <c r="J873" s="4">
        <v>4</v>
      </c>
      <c r="K873" s="4">
        <v>4</v>
      </c>
      <c r="L873" s="4">
        <v>3</v>
      </c>
      <c r="M873" s="4">
        <v>0</v>
      </c>
      <c r="N873" s="4">
        <v>0</v>
      </c>
      <c r="O873" s="34">
        <v>4978.71</v>
      </c>
    </row>
    <row r="874" spans="2:15" ht="12.75">
      <c r="B874" s="8" t="s">
        <v>1169</v>
      </c>
      <c r="C874" s="11" t="s">
        <v>885</v>
      </c>
      <c r="D874" s="4">
        <f t="shared" si="30"/>
        <v>112</v>
      </c>
      <c r="E874" s="4">
        <v>73</v>
      </c>
      <c r="F874" s="4">
        <v>11</v>
      </c>
      <c r="G874" s="4">
        <v>11</v>
      </c>
      <c r="H874" s="4">
        <v>14</v>
      </c>
      <c r="I874" s="4">
        <v>2</v>
      </c>
      <c r="J874" s="4">
        <v>0</v>
      </c>
      <c r="K874" s="4">
        <v>0</v>
      </c>
      <c r="L874" s="4">
        <v>1</v>
      </c>
      <c r="M874" s="4">
        <v>0</v>
      </c>
      <c r="N874" s="4">
        <v>0</v>
      </c>
      <c r="O874" s="34">
        <v>4079.04</v>
      </c>
    </row>
    <row r="875" spans="2:15" ht="12.75">
      <c r="B875" s="8" t="s">
        <v>1112</v>
      </c>
      <c r="C875" s="11" t="s">
        <v>1146</v>
      </c>
      <c r="D875" s="4">
        <f t="shared" si="30"/>
        <v>1</v>
      </c>
      <c r="E875" s="4">
        <v>0</v>
      </c>
      <c r="F875" s="4">
        <v>1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34">
        <v>3800</v>
      </c>
    </row>
    <row r="876" spans="2:15" ht="12.75">
      <c r="B876" s="8" t="s">
        <v>758</v>
      </c>
      <c r="C876" s="11" t="s">
        <v>918</v>
      </c>
      <c r="D876" s="4">
        <f t="shared" si="30"/>
        <v>1</v>
      </c>
      <c r="E876" s="4">
        <v>0</v>
      </c>
      <c r="F876" s="4">
        <v>0</v>
      </c>
      <c r="G876" s="4">
        <v>0</v>
      </c>
      <c r="H876" s="4">
        <v>0</v>
      </c>
      <c r="I876" s="4">
        <v>1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34">
        <v>6184</v>
      </c>
    </row>
    <row r="877" spans="2:15" ht="12.75">
      <c r="B877" s="8" t="s">
        <v>99</v>
      </c>
      <c r="C877" s="11" t="s">
        <v>1066</v>
      </c>
      <c r="D877" s="4">
        <f t="shared" si="30"/>
        <v>15</v>
      </c>
      <c r="E877" s="4">
        <v>0</v>
      </c>
      <c r="F877" s="4">
        <v>1</v>
      </c>
      <c r="G877" s="4">
        <v>2</v>
      </c>
      <c r="H877" s="4">
        <v>0</v>
      </c>
      <c r="I877" s="4">
        <v>3</v>
      </c>
      <c r="J877" s="4">
        <v>0</v>
      </c>
      <c r="K877" s="4">
        <v>0</v>
      </c>
      <c r="L877" s="4">
        <v>0</v>
      </c>
      <c r="M877" s="4">
        <v>9</v>
      </c>
      <c r="N877" s="4">
        <v>0</v>
      </c>
      <c r="O877" s="34">
        <v>8553.33</v>
      </c>
    </row>
    <row r="878" spans="2:15" ht="12.75">
      <c r="B878" s="8" t="s">
        <v>124</v>
      </c>
      <c r="C878" s="11" t="s">
        <v>363</v>
      </c>
      <c r="D878" s="4">
        <f t="shared" si="30"/>
        <v>2</v>
      </c>
      <c r="E878" s="4">
        <v>0</v>
      </c>
      <c r="F878" s="4">
        <v>0</v>
      </c>
      <c r="G878" s="4">
        <v>2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34">
        <v>4671.5</v>
      </c>
    </row>
    <row r="879" spans="2:15" ht="12.75">
      <c r="B879" s="8" t="s">
        <v>955</v>
      </c>
      <c r="C879" s="11" t="s">
        <v>363</v>
      </c>
      <c r="D879" s="4">
        <f t="shared" si="30"/>
        <v>2</v>
      </c>
      <c r="E879" s="4">
        <v>0</v>
      </c>
      <c r="F879" s="4">
        <v>0</v>
      </c>
      <c r="G879" s="4">
        <v>2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34">
        <v>4200</v>
      </c>
    </row>
    <row r="880" spans="2:15" ht="12.75">
      <c r="B880" s="8" t="s">
        <v>179</v>
      </c>
      <c r="C880" s="11" t="s">
        <v>363</v>
      </c>
      <c r="D880" s="4">
        <f t="shared" si="30"/>
        <v>155</v>
      </c>
      <c r="E880" s="4">
        <v>21</v>
      </c>
      <c r="F880" s="4">
        <v>19</v>
      </c>
      <c r="G880" s="4">
        <v>53</v>
      </c>
      <c r="H880" s="4">
        <v>15</v>
      </c>
      <c r="I880" s="4">
        <v>11</v>
      </c>
      <c r="J880" s="4">
        <v>9</v>
      </c>
      <c r="K880" s="4">
        <v>26</v>
      </c>
      <c r="L880" s="4">
        <v>0</v>
      </c>
      <c r="M880" s="4">
        <v>1</v>
      </c>
      <c r="N880" s="4">
        <v>0</v>
      </c>
      <c r="O880" s="34">
        <v>5113.74</v>
      </c>
    </row>
    <row r="881" spans="2:15" ht="12.75">
      <c r="B881" s="8" t="s">
        <v>187</v>
      </c>
      <c r="C881" s="11" t="s">
        <v>363</v>
      </c>
      <c r="D881" s="4">
        <f t="shared" si="30"/>
        <v>1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1</v>
      </c>
      <c r="M881" s="4">
        <v>0</v>
      </c>
      <c r="N881" s="4">
        <v>0</v>
      </c>
      <c r="O881" s="34">
        <v>9500</v>
      </c>
    </row>
    <row r="882" spans="2:15" ht="12.75">
      <c r="B882" s="8" t="s">
        <v>39</v>
      </c>
      <c r="C882" s="11" t="s">
        <v>363</v>
      </c>
      <c r="D882" s="4">
        <f t="shared" si="30"/>
        <v>1</v>
      </c>
      <c r="E882" s="4">
        <v>0</v>
      </c>
      <c r="F882" s="4">
        <v>0</v>
      </c>
      <c r="G882" s="4">
        <v>0</v>
      </c>
      <c r="H882" s="4">
        <v>0</v>
      </c>
      <c r="I882" s="4">
        <v>1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34">
        <v>6235</v>
      </c>
    </row>
    <row r="883" spans="2:15" ht="25.5">
      <c r="B883" s="8" t="s">
        <v>835</v>
      </c>
      <c r="C883" s="11" t="s">
        <v>363</v>
      </c>
      <c r="D883" s="4">
        <f t="shared" si="30"/>
        <v>4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4</v>
      </c>
      <c r="L883" s="4">
        <v>0</v>
      </c>
      <c r="M883" s="4">
        <v>0</v>
      </c>
      <c r="N883" s="4">
        <v>0</v>
      </c>
      <c r="O883" s="34">
        <v>8000</v>
      </c>
    </row>
    <row r="884" spans="2:15" ht="12.75">
      <c r="B884" s="8" t="s">
        <v>874</v>
      </c>
      <c r="C884" s="11" t="s">
        <v>363</v>
      </c>
      <c r="D884" s="4">
        <f t="shared" si="30"/>
        <v>1</v>
      </c>
      <c r="E884" s="4">
        <v>1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34">
        <v>3723</v>
      </c>
    </row>
    <row r="885" spans="2:15" ht="25.5">
      <c r="B885" s="8" t="s">
        <v>383</v>
      </c>
      <c r="C885" s="11" t="s">
        <v>363</v>
      </c>
      <c r="D885" s="4">
        <f t="shared" si="30"/>
        <v>3</v>
      </c>
      <c r="E885" s="4">
        <v>0</v>
      </c>
      <c r="F885" s="4">
        <v>0</v>
      </c>
      <c r="G885" s="4">
        <v>0</v>
      </c>
      <c r="H885" s="4">
        <v>0</v>
      </c>
      <c r="I885" s="4">
        <v>3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34">
        <v>6000</v>
      </c>
    </row>
    <row r="886" spans="2:15" ht="12.75">
      <c r="B886" s="8" t="s">
        <v>355</v>
      </c>
      <c r="C886" s="11" t="s">
        <v>363</v>
      </c>
      <c r="D886" s="4">
        <f t="shared" si="30"/>
        <v>30</v>
      </c>
      <c r="E886" s="4">
        <v>4</v>
      </c>
      <c r="F886" s="4">
        <v>2</v>
      </c>
      <c r="G886" s="4">
        <v>0</v>
      </c>
      <c r="H886" s="4">
        <v>14</v>
      </c>
      <c r="I886" s="4">
        <v>8</v>
      </c>
      <c r="J886" s="4">
        <v>2</v>
      </c>
      <c r="K886" s="4">
        <v>0</v>
      </c>
      <c r="L886" s="4">
        <v>0</v>
      </c>
      <c r="M886" s="4">
        <v>0</v>
      </c>
      <c r="N886" s="4">
        <v>0</v>
      </c>
      <c r="O886" s="34">
        <v>5348.07</v>
      </c>
    </row>
    <row r="887" spans="2:15" ht="12.75">
      <c r="B887" s="8" t="s">
        <v>706</v>
      </c>
      <c r="C887" s="11" t="s">
        <v>363</v>
      </c>
      <c r="D887" s="4">
        <f t="shared" si="30"/>
        <v>1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1</v>
      </c>
      <c r="N887" s="4">
        <v>0</v>
      </c>
      <c r="O887" s="34">
        <v>12000</v>
      </c>
    </row>
    <row r="888" spans="2:15" ht="25.5">
      <c r="B888" s="8" t="s">
        <v>901</v>
      </c>
      <c r="C888" s="11" t="s">
        <v>363</v>
      </c>
      <c r="D888" s="4">
        <f t="shared" si="30"/>
        <v>1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1</v>
      </c>
      <c r="M888" s="4">
        <v>0</v>
      </c>
      <c r="N888" s="4">
        <v>0</v>
      </c>
      <c r="O888" s="34">
        <v>9000</v>
      </c>
    </row>
    <row r="889" spans="2:15" ht="12.75">
      <c r="B889" s="8" t="s">
        <v>453</v>
      </c>
      <c r="C889" s="11" t="s">
        <v>325</v>
      </c>
      <c r="D889" s="4">
        <f t="shared" si="30"/>
        <v>311</v>
      </c>
      <c r="E889" s="4">
        <v>9</v>
      </c>
      <c r="F889" s="4">
        <v>145</v>
      </c>
      <c r="G889" s="4">
        <v>12</v>
      </c>
      <c r="H889" s="4">
        <v>23</v>
      </c>
      <c r="I889" s="4">
        <v>19</v>
      </c>
      <c r="J889" s="4">
        <v>32</v>
      </c>
      <c r="K889" s="4">
        <v>28</v>
      </c>
      <c r="L889" s="4">
        <v>22</v>
      </c>
      <c r="M889" s="4">
        <v>21</v>
      </c>
      <c r="N889" s="4">
        <v>0</v>
      </c>
      <c r="O889" s="34">
        <v>5646.38</v>
      </c>
    </row>
    <row r="890" spans="2:15" ht="12.75">
      <c r="B890" s="8" t="s">
        <v>689</v>
      </c>
      <c r="C890" s="11" t="s">
        <v>325</v>
      </c>
      <c r="D890" s="4">
        <f t="shared" si="30"/>
        <v>14</v>
      </c>
      <c r="E890" s="4">
        <v>1</v>
      </c>
      <c r="F890" s="4">
        <v>0</v>
      </c>
      <c r="G890" s="4">
        <v>0</v>
      </c>
      <c r="H890" s="4">
        <v>0</v>
      </c>
      <c r="I890" s="4">
        <v>0</v>
      </c>
      <c r="J890" s="4">
        <v>7</v>
      </c>
      <c r="K890" s="4">
        <v>0</v>
      </c>
      <c r="L890" s="4">
        <v>5</v>
      </c>
      <c r="M890" s="4">
        <v>1</v>
      </c>
      <c r="N890" s="4">
        <v>0</v>
      </c>
      <c r="O890" s="34">
        <v>8223.07</v>
      </c>
    </row>
    <row r="891" spans="2:15" ht="12.75">
      <c r="B891" s="8" t="s">
        <v>348</v>
      </c>
      <c r="C891" s="11" t="s">
        <v>287</v>
      </c>
      <c r="D891" s="4">
        <f t="shared" si="30"/>
        <v>47</v>
      </c>
      <c r="E891" s="4">
        <v>8</v>
      </c>
      <c r="F891" s="4">
        <v>5</v>
      </c>
      <c r="G891" s="4">
        <v>10</v>
      </c>
      <c r="H891" s="4">
        <v>5</v>
      </c>
      <c r="I891" s="4">
        <v>5</v>
      </c>
      <c r="J891" s="4">
        <v>5</v>
      </c>
      <c r="K891" s="4">
        <v>5</v>
      </c>
      <c r="L891" s="4">
        <v>0</v>
      </c>
      <c r="M891" s="4">
        <v>2</v>
      </c>
      <c r="N891" s="4">
        <v>2</v>
      </c>
      <c r="O891" s="34">
        <v>5809.98</v>
      </c>
    </row>
    <row r="892" spans="2:20" ht="15" customHeight="1">
      <c r="B892" s="23" t="s">
        <v>938</v>
      </c>
      <c r="C892" s="24"/>
      <c r="D892" s="25">
        <f t="shared" si="30"/>
        <v>2129</v>
      </c>
      <c r="E892" s="25">
        <f aca="true" t="shared" si="32" ref="E892:N892">SUM(E852:E891)</f>
        <v>657</v>
      </c>
      <c r="F892" s="25">
        <f t="shared" si="32"/>
        <v>344</v>
      </c>
      <c r="G892" s="25">
        <f t="shared" si="32"/>
        <v>566</v>
      </c>
      <c r="H892" s="25">
        <f t="shared" si="32"/>
        <v>209</v>
      </c>
      <c r="I892" s="25">
        <f t="shared" si="32"/>
        <v>132</v>
      </c>
      <c r="J892" s="25">
        <f t="shared" si="32"/>
        <v>66</v>
      </c>
      <c r="K892" s="25">
        <f t="shared" si="32"/>
        <v>81</v>
      </c>
      <c r="L892" s="25">
        <f t="shared" si="32"/>
        <v>36</v>
      </c>
      <c r="M892" s="25">
        <f t="shared" si="32"/>
        <v>36</v>
      </c>
      <c r="N892" s="25">
        <f t="shared" si="32"/>
        <v>2</v>
      </c>
      <c r="O892" s="35">
        <f>IF(D892=0,0,SUMPRODUCT(D852:D891,O852:O891)/D892)</f>
        <v>4726.816002818226</v>
      </c>
      <c r="P892" s="15">
        <f>SUM(P852:P891)</f>
        <v>0</v>
      </c>
      <c r="Q892" s="15"/>
      <c r="R892" s="15"/>
      <c r="S892" s="15"/>
      <c r="T892" s="15"/>
    </row>
    <row r="893" ht="15" customHeight="1">
      <c r="O893" s="34"/>
    </row>
  </sheetData>
  <sheetProtection/>
  <mergeCells count="9">
    <mergeCell ref="D4:D5"/>
    <mergeCell ref="O4:O5"/>
    <mergeCell ref="E4:N4"/>
    <mergeCell ref="C4:C5"/>
    <mergeCell ref="A1:G1"/>
    <mergeCell ref="A2:O2"/>
    <mergeCell ref="A3:O3"/>
    <mergeCell ref="A4:A5"/>
    <mergeCell ref="B4:B5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Larysa V. Farafontova</cp:lastModifiedBy>
  <dcterms:modified xsi:type="dcterms:W3CDTF">2018-07-05T08:18:29Z</dcterms:modified>
  <cp:category/>
  <cp:version/>
  <cp:contentType/>
  <cp:contentStatus/>
</cp:coreProperties>
</file>