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<sst xmlns="http://schemas.openxmlformats.org/spreadsheetml/2006/main" count="1771" uniqueCount="1182">
  <si>
    <t>3121</t>
  </si>
  <si>
    <t>1463</t>
  </si>
  <si>
    <t>інженер-технолог</t>
  </si>
  <si>
    <t>2113.2</t>
  </si>
  <si>
    <t>редактор художній</t>
  </si>
  <si>
    <t>майстер цеху</t>
  </si>
  <si>
    <t>електромонтажник з кабельних мереж</t>
  </si>
  <si>
    <t>7422</t>
  </si>
  <si>
    <t>черговий по переїзду</t>
  </si>
  <si>
    <t>начальник дільниці</t>
  </si>
  <si>
    <t>8273</t>
  </si>
  <si>
    <t>7219</t>
  </si>
  <si>
    <t>програміст прикладний</t>
  </si>
  <si>
    <t>Завідувач відділення</t>
  </si>
  <si>
    <t>Спеціаліст з питань персоналу державної служби</t>
  </si>
  <si>
    <t>контролер матеріалів, металів, напівфабрикатів та виробів</t>
  </si>
  <si>
    <t>рентгенолаборант</t>
  </si>
  <si>
    <t>7120</t>
  </si>
  <si>
    <t>тракторист</t>
  </si>
  <si>
    <t>електромонтер з обслуговування електроустаткування електростанцій</t>
  </si>
  <si>
    <t>інженер з метрології</t>
  </si>
  <si>
    <t>Практичний психолог</t>
  </si>
  <si>
    <t>майстер</t>
  </si>
  <si>
    <t>статистик медичний</t>
  </si>
  <si>
    <t>8121</t>
  </si>
  <si>
    <t>охоронець</t>
  </si>
  <si>
    <t>крановий електрик</t>
  </si>
  <si>
    <t>головна медична сестра</t>
  </si>
  <si>
    <t>енергетик</t>
  </si>
  <si>
    <t>слюсар з ремонту агрегатів</t>
  </si>
  <si>
    <t>огранувальник алмазів у діаманти</t>
  </si>
  <si>
    <t>машиніст екскаватора одноковшового</t>
  </si>
  <si>
    <t>готувач басейнів</t>
  </si>
  <si>
    <t>3412</t>
  </si>
  <si>
    <t>агент торговельний</t>
  </si>
  <si>
    <t>2141.2</t>
  </si>
  <si>
    <t>верстатник деревообробних верстатів</t>
  </si>
  <si>
    <t>режисер-постановник</t>
  </si>
  <si>
    <t>бібліограф</t>
  </si>
  <si>
    <t>3449</t>
  </si>
  <si>
    <t>Ліфтер</t>
  </si>
  <si>
    <t>головний лісничий</t>
  </si>
  <si>
    <t>1452</t>
  </si>
  <si>
    <t>контролер на контрольно-пропускному пункті</t>
  </si>
  <si>
    <t>помічник керівника підприємства (установи, організації)</t>
  </si>
  <si>
    <t>А</t>
  </si>
  <si>
    <t>слюсар з аварійно-відбудовних робіт у газовому господарстві</t>
  </si>
  <si>
    <t>обхідник колій та штучних споруд</t>
  </si>
  <si>
    <t>інженер-електронік</t>
  </si>
  <si>
    <t>7411</t>
  </si>
  <si>
    <t>8262</t>
  </si>
  <si>
    <t>вчитель з початкової освіти (з дипломом молодшого спеціаліста)</t>
  </si>
  <si>
    <t>начальник постачання</t>
  </si>
  <si>
    <t>7245</t>
  </si>
  <si>
    <t>налагоджувальник ковальсько-пресового устаткування</t>
  </si>
  <si>
    <t>Електромонтажник будівельний</t>
  </si>
  <si>
    <t>складальник виробів з пластмас</t>
  </si>
  <si>
    <t>1233</t>
  </si>
  <si>
    <t>машиніст компресорних установок</t>
  </si>
  <si>
    <t>Вихователь дошкільного навчального закладу</t>
  </si>
  <si>
    <t>майстер з ремонту</t>
  </si>
  <si>
    <t>2490</t>
  </si>
  <si>
    <t>фахівець із соціальної роботи</t>
  </si>
  <si>
    <t>Верхолаз</t>
  </si>
  <si>
    <t>ливарник на машинах для лиття під тиском</t>
  </si>
  <si>
    <t>начальник лабораторії (науково-дослідної, дослідної та ін.)</t>
  </si>
  <si>
    <t>8163</t>
  </si>
  <si>
    <t>швачка</t>
  </si>
  <si>
    <t>2412.2</t>
  </si>
  <si>
    <t>сестра медична поліклініки</t>
  </si>
  <si>
    <t>слюсар з контрольно-вимірювальних приладівта автоматики (прецизійні прилади)</t>
  </si>
  <si>
    <t>інженер з експлуатації споруд та устаткування водопровідно-каналізаційного господарства</t>
  </si>
  <si>
    <t>Каштелян</t>
  </si>
  <si>
    <t>3417</t>
  </si>
  <si>
    <t>сестра медична з масажу</t>
  </si>
  <si>
    <t>адміністратор черговий</t>
  </si>
  <si>
    <t>Асфальтобетонник</t>
  </si>
  <si>
    <t>6129</t>
  </si>
  <si>
    <t>стрілець</t>
  </si>
  <si>
    <t>Електрослюсар з ремонту устаткування розподільних пристроїв</t>
  </si>
  <si>
    <t>4215</t>
  </si>
  <si>
    <t>Дизайнер графічних робіт</t>
  </si>
  <si>
    <t>3115</t>
  </si>
  <si>
    <t>головний механік</t>
  </si>
  <si>
    <t>педагог соціальний</t>
  </si>
  <si>
    <t>електромонтер охоронно-пожежної сигналізації</t>
  </si>
  <si>
    <t>костюмер</t>
  </si>
  <si>
    <t>3152</t>
  </si>
  <si>
    <t>оглядач-ремонтник вагонів</t>
  </si>
  <si>
    <t>Монтажник гіпсокартонних конструкцій</t>
  </si>
  <si>
    <t>економіст</t>
  </si>
  <si>
    <t>помічник машиніста електропоїзда</t>
  </si>
  <si>
    <t>водій автомобіля 3, 2, 1 класу (важкі вантажні автомобілі з великою вантажопідйом- ністю та вантажні автомобілі)</t>
  </si>
  <si>
    <t>пекар</t>
  </si>
  <si>
    <t>Артист цирку (акробат, жонглер, клоун та ін.)</t>
  </si>
  <si>
    <t>статистик</t>
  </si>
  <si>
    <t>5133</t>
  </si>
  <si>
    <t>2359.2</t>
  </si>
  <si>
    <t>моторист (машиніст)</t>
  </si>
  <si>
    <t>монтажник</t>
  </si>
  <si>
    <t>машиніст різальних машин</t>
  </si>
  <si>
    <t>1221.1</t>
  </si>
  <si>
    <t>майстер виробництва</t>
  </si>
  <si>
    <t>слюсар з паливної апаратури</t>
  </si>
  <si>
    <t>8251</t>
  </si>
  <si>
    <t>лікар-фтизіатр</t>
  </si>
  <si>
    <t>1210.1</t>
  </si>
  <si>
    <t>4190</t>
  </si>
  <si>
    <t>монтажник устаткування зв'язку</t>
  </si>
  <si>
    <t>електрик дільниці</t>
  </si>
  <si>
    <t>оператор пакетоформувальних машин</t>
  </si>
  <si>
    <t>кондитер</t>
  </si>
  <si>
    <t>7437</t>
  </si>
  <si>
    <t>різьбошліфувальник</t>
  </si>
  <si>
    <t>машиніст розфасувально-пакувальних машин</t>
  </si>
  <si>
    <t>редактор</t>
  </si>
  <si>
    <t>контролер перонний (квитковий)</t>
  </si>
  <si>
    <t>налагоджувальник будівельних машин</t>
  </si>
  <si>
    <t>Менеджер (управитель) із зовнішньоекономічної діяльності</t>
  </si>
  <si>
    <t>8152</t>
  </si>
  <si>
    <t>Оператор інформаційно-комунікаційних мереж</t>
  </si>
  <si>
    <t>бухгалтер-ревізор</t>
  </si>
  <si>
    <t>фрезерувальник</t>
  </si>
  <si>
    <t>дефектоскопіст з магнітного контролю</t>
  </si>
  <si>
    <t>лікар-алерголог</t>
  </si>
  <si>
    <t>Монтер колії</t>
  </si>
  <si>
    <t>нумерувальник</t>
  </si>
  <si>
    <t>1499</t>
  </si>
  <si>
    <t>Черговий оперативний (загону, центрального командно-диспетчерського пункту, оперативно-рятувальної служби цивільного захисту)</t>
  </si>
  <si>
    <t>Кінолог</t>
  </si>
  <si>
    <t>лікар-невропатолог</t>
  </si>
  <si>
    <t>рятувальник</t>
  </si>
  <si>
    <t>Вчитель загальноосвітнього навчального закладу</t>
  </si>
  <si>
    <t>технік-лаборант (хімічні та фізичні дослідження)</t>
  </si>
  <si>
    <t>2112.2</t>
  </si>
  <si>
    <t>покрівельник сталевих покрівель</t>
  </si>
  <si>
    <t>фізик</t>
  </si>
  <si>
    <t xml:space="preserve">Контролер у поліграфічному виробництві </t>
  </si>
  <si>
    <t>завідувач підприємства громадського харчування</t>
  </si>
  <si>
    <t>ливарник пластмас</t>
  </si>
  <si>
    <t>Помічник начальника чергової частини</t>
  </si>
  <si>
    <t>7322</t>
  </si>
  <si>
    <t>оброблювач інформаційного матеріалу</t>
  </si>
  <si>
    <t>менеджер (управитель) з туризму</t>
  </si>
  <si>
    <t>кур'єр</t>
  </si>
  <si>
    <t>8339</t>
  </si>
  <si>
    <t>2229.2</t>
  </si>
  <si>
    <t>оператор пральних машин</t>
  </si>
  <si>
    <t>кухар</t>
  </si>
  <si>
    <t>5122</t>
  </si>
  <si>
    <t>плавильник металу та сплавів</t>
  </si>
  <si>
    <t>контролер якості</t>
  </si>
  <si>
    <t>акумуляторник</t>
  </si>
  <si>
    <t>Регулювальник спеціальної апаратури</t>
  </si>
  <si>
    <t>Бариста</t>
  </si>
  <si>
    <t>4142</t>
  </si>
  <si>
    <t>Інкасатор-водій автотранспортних засобів</t>
  </si>
  <si>
    <t>Менеджер (управитель) з логістики</t>
  </si>
  <si>
    <t>2310.2</t>
  </si>
  <si>
    <t>7223</t>
  </si>
  <si>
    <t>пробовідбірник</t>
  </si>
  <si>
    <t>диспетчер</t>
  </si>
  <si>
    <t>Науковий співробітник-консультант (архівна справа, музеєзнавство)</t>
  </si>
  <si>
    <t>енергетик виробництва</t>
  </si>
  <si>
    <t>механік виробництва</t>
  </si>
  <si>
    <t>головний фахівець</t>
  </si>
  <si>
    <t>культорганізатор дитячих позашкільних закладів</t>
  </si>
  <si>
    <t>Менеджер (управитель) з персоналу</t>
  </si>
  <si>
    <t>редактор відповідальний</t>
  </si>
  <si>
    <t>брошурувальник</t>
  </si>
  <si>
    <t>вихователь-методист</t>
  </si>
  <si>
    <t>слюсар з ремонту сільськогосподарських машин та устаткування</t>
  </si>
  <si>
    <t>Директор з маркетингу</t>
  </si>
  <si>
    <t>8141</t>
  </si>
  <si>
    <t>Молодший науковий співробітник (галузь інженерної справи)</t>
  </si>
  <si>
    <t>начальник радіостанції</t>
  </si>
  <si>
    <t>топограф</t>
  </si>
  <si>
    <t>телеграфіст</t>
  </si>
  <si>
    <t>7124</t>
  </si>
  <si>
    <t>транспортувальник (обслуговування механізмів)</t>
  </si>
  <si>
    <t>пресувальник колісних пар</t>
  </si>
  <si>
    <t>3432</t>
  </si>
  <si>
    <t>3229</t>
  </si>
  <si>
    <t>лікар-уролог</t>
  </si>
  <si>
    <t>Юрист</t>
  </si>
  <si>
    <t>9142</t>
  </si>
  <si>
    <t>аудитор</t>
  </si>
  <si>
    <t>електромонтенр станційного устаткування проводового мовлення</t>
  </si>
  <si>
    <t>підсобний робітник</t>
  </si>
  <si>
    <t>піскоструминник</t>
  </si>
  <si>
    <t>чистильник металу, відливок, виробів та деталей</t>
  </si>
  <si>
    <t>робітник зеленого будівництва</t>
  </si>
  <si>
    <t>7311</t>
  </si>
  <si>
    <t>8162</t>
  </si>
  <si>
    <t>від 4000 до 5000 грн.</t>
  </si>
  <si>
    <t>приймальник-відправник</t>
  </si>
  <si>
    <t>Зварник</t>
  </si>
  <si>
    <t>покоївка</t>
  </si>
  <si>
    <t>5111</t>
  </si>
  <si>
    <t>машиніст сцени</t>
  </si>
  <si>
    <t>2455.2</t>
  </si>
  <si>
    <t>гардеробник</t>
  </si>
  <si>
    <t>2444.2</t>
  </si>
  <si>
    <t>4131</t>
  </si>
  <si>
    <t>токар-розточувальник</t>
  </si>
  <si>
    <t>3114</t>
  </si>
  <si>
    <t>7212</t>
  </si>
  <si>
    <t>Начальник (керуючий) їдальні</t>
  </si>
  <si>
    <t>коректувальник ванн</t>
  </si>
  <si>
    <t>3436.9</t>
  </si>
  <si>
    <t>2411.2</t>
  </si>
  <si>
    <t>8229</t>
  </si>
  <si>
    <t>оператор диспетчерської служби</t>
  </si>
  <si>
    <t>7415</t>
  </si>
  <si>
    <t>8266</t>
  </si>
  <si>
    <t>Директор фінансовий</t>
  </si>
  <si>
    <t>5132</t>
  </si>
  <si>
    <t>7249</t>
  </si>
  <si>
    <t>2149.2</t>
  </si>
  <si>
    <t>Помічник адвоката</t>
  </si>
  <si>
    <t>головний юрисконсульт</t>
  </si>
  <si>
    <t>7212.2</t>
  </si>
  <si>
    <t>5169</t>
  </si>
  <si>
    <t>начальник виробництва (на підприємстві харчування)</t>
  </si>
  <si>
    <t>апаратник комбікормового виробництва</t>
  </si>
  <si>
    <t>Менеджер (управитель) із фінансового посередництва</t>
  </si>
  <si>
    <t>робітник з комплексного обслуговування й ремонту будинків</t>
  </si>
  <si>
    <t>Монтажник світлопрозорих та вентильованих фасадів</t>
  </si>
  <si>
    <t>психолог</t>
  </si>
  <si>
    <t>мийник посуду</t>
  </si>
  <si>
    <t>монтер із захисту підземних трубопроводів від корозії</t>
  </si>
  <si>
    <t>9131</t>
  </si>
  <si>
    <t>лікар функціональної діагностики</t>
  </si>
  <si>
    <t>слюсар з виготовлення вузлів та деталей санітарно-технічних систем</t>
  </si>
  <si>
    <t>8151</t>
  </si>
  <si>
    <t>агент з постачання</t>
  </si>
  <si>
    <t>Асистент</t>
  </si>
  <si>
    <t>покрівельник рулонних покрівель та покрівель із штучних матеріалів</t>
  </si>
  <si>
    <t>муляр</t>
  </si>
  <si>
    <t>контролер виробів, напівфабрикатів та матеріалів</t>
  </si>
  <si>
    <t>3119</t>
  </si>
  <si>
    <t>помічник машиніста тепловоза</t>
  </si>
  <si>
    <t>монтажник зовнішніх трубопроводів</t>
  </si>
  <si>
    <t>газівник</t>
  </si>
  <si>
    <t>Касир-операціоніст</t>
  </si>
  <si>
    <t>керівник музичний</t>
  </si>
  <si>
    <t>інженер з безпеки руху</t>
  </si>
  <si>
    <t>колорист (поліграфічне виробництво)</t>
  </si>
  <si>
    <t>начальник планово-економічного відділу</t>
  </si>
  <si>
    <t>приймальник-здавальник харчової продукції (змішування продуктів харчування та на- поїв)</t>
  </si>
  <si>
    <t>7441</t>
  </si>
  <si>
    <t>2144.2</t>
  </si>
  <si>
    <t>формувальник тіста</t>
  </si>
  <si>
    <t>вихователь</t>
  </si>
  <si>
    <t>спеціаліст державної служби</t>
  </si>
  <si>
    <t>розподілювач робіт</t>
  </si>
  <si>
    <t>2419.3</t>
  </si>
  <si>
    <t>технік-доглядач</t>
  </si>
  <si>
    <t>майстер будівельних та монтажних робіт</t>
  </si>
  <si>
    <t>швейцар</t>
  </si>
  <si>
    <t>Керівник структурного підрозділу - головний спеціаліст</t>
  </si>
  <si>
    <t>завідувач складу</t>
  </si>
  <si>
    <t>7139</t>
  </si>
  <si>
    <t>1229.1</t>
  </si>
  <si>
    <t>майстер дільниці</t>
  </si>
  <si>
    <t>головний адміністратор</t>
  </si>
  <si>
    <t>проклеювач</t>
  </si>
  <si>
    <t xml:space="preserve">Лікар-терапевт </t>
  </si>
  <si>
    <t>слюсар з виготовлення деталей та вузлів систем вентиляції, кондиціювання повітря,пневмо-транспорту й аспірації</t>
  </si>
  <si>
    <t>начальник відділення</t>
  </si>
  <si>
    <t>укладальник виробів</t>
  </si>
  <si>
    <t>виробник щетинно-щіткових виробів</t>
  </si>
  <si>
    <t>3145</t>
  </si>
  <si>
    <t>7243</t>
  </si>
  <si>
    <t>оператор верстатів з програмним керуванням</t>
  </si>
  <si>
    <t>2331</t>
  </si>
  <si>
    <t>педагог-організатор</t>
  </si>
  <si>
    <t>1231</t>
  </si>
  <si>
    <t>слюсар з ремонту та обслуговування систем вентиляції та кондиціювання</t>
  </si>
  <si>
    <t>юрисконсульт</t>
  </si>
  <si>
    <t>інженер з нормування праці</t>
  </si>
  <si>
    <t>водолаз</t>
  </si>
  <si>
    <t>агроном</t>
  </si>
  <si>
    <t>інженер з ремонту</t>
  </si>
  <si>
    <t>машиніст екскаватора</t>
  </si>
  <si>
    <t>обпресувальник кабелів та проводів пластиками та гумою</t>
  </si>
  <si>
    <t>фахівець</t>
  </si>
  <si>
    <t>двірник</t>
  </si>
  <si>
    <t>свердлувальник</t>
  </si>
  <si>
    <t>електромеханік</t>
  </si>
  <si>
    <t>9411</t>
  </si>
  <si>
    <t>лікар-ендокринолог</t>
  </si>
  <si>
    <t>1229.6</t>
  </si>
  <si>
    <t>Менеджер (управитель) з маркетингу</t>
  </si>
  <si>
    <t>2223.2</t>
  </si>
  <si>
    <t>приймальник замовлень</t>
  </si>
  <si>
    <t>драпірувальник</t>
  </si>
  <si>
    <t>архітектор</t>
  </si>
  <si>
    <t>керуючий відділенням</t>
  </si>
  <si>
    <t>завідувач відділу</t>
  </si>
  <si>
    <t>7331</t>
  </si>
  <si>
    <t>регулювальник радіоелектронної апаратури та приладів</t>
  </si>
  <si>
    <t>1477.1</t>
  </si>
  <si>
    <t>машиніст очищувальних машин</t>
  </si>
  <si>
    <t xml:space="preserve">   Усього за розділом 4</t>
  </si>
  <si>
    <t>Аналітик з інвестицій</t>
  </si>
  <si>
    <t>Технік-дефектоскопіст</t>
  </si>
  <si>
    <t>2432.2</t>
  </si>
  <si>
    <t>настелювач (швацьке виробництво)</t>
  </si>
  <si>
    <t>озеленювач</t>
  </si>
  <si>
    <t>8332</t>
  </si>
  <si>
    <t>лікар-рентгенолог</t>
  </si>
  <si>
    <t>слідчий</t>
  </si>
  <si>
    <t>електромеханік електрозв'язку</t>
  </si>
  <si>
    <t>1223.2</t>
  </si>
  <si>
    <t>7232</t>
  </si>
  <si>
    <t>черговий на стоянці, в ангарі</t>
  </si>
  <si>
    <t>плавильник (вторинна переплавка кольоровихметалів)</t>
  </si>
  <si>
    <t>2320</t>
  </si>
  <si>
    <t>інженер-програміст</t>
  </si>
  <si>
    <t>розкрійник матеріалів</t>
  </si>
  <si>
    <t>оператор лінії у виробництві харчової продукції (перероблення фруктів, овочів, олієнасіння та горіхів)</t>
  </si>
  <si>
    <t>начальник відділу кадрів</t>
  </si>
  <si>
    <t>Головний інженер (експлуатаційні водогосподарські організації)</t>
  </si>
  <si>
    <t>продавець продовольчих товарів</t>
  </si>
  <si>
    <t>електромонтер з обслуговування електроустновок</t>
  </si>
  <si>
    <t>режисер</t>
  </si>
  <si>
    <t>лаборант (медицина)</t>
  </si>
  <si>
    <t>9333</t>
  </si>
  <si>
    <t>мийник-прибиральник рухомого складу</t>
  </si>
  <si>
    <t>7216</t>
  </si>
  <si>
    <t>електрозварник на автоматичних та напівавтоматичних машинах</t>
  </si>
  <si>
    <t>слюсар з ремонту колійних машин та механізмів</t>
  </si>
  <si>
    <t>електрик цеху</t>
  </si>
  <si>
    <t>Вчитель з корекційної освіти</t>
  </si>
  <si>
    <t>Інженер з високовольтних випробувань та вимірювань енергоустаткування</t>
  </si>
  <si>
    <t>Інспектор з охорони природно-заповідного фонду</t>
  </si>
  <si>
    <t>завідувач кабінету навчального</t>
  </si>
  <si>
    <t>начальник технічного відділу</t>
  </si>
  <si>
    <t>інспектор з кадрів</t>
  </si>
  <si>
    <t>буфетник</t>
  </si>
  <si>
    <t>обліковець (поліграфічне виробництво)</t>
  </si>
  <si>
    <t>слюсар з контрольно-вимірювальних приладів та автоматики (електромеханіка)</t>
  </si>
  <si>
    <t>лікар-офтальмолог</t>
  </si>
  <si>
    <t>Інженер з технічного нагляду (будівництво)</t>
  </si>
  <si>
    <t>звукооператор</t>
  </si>
  <si>
    <t>інженер з організації експлуатації та ремонту</t>
  </si>
  <si>
    <t>завідувач частини</t>
  </si>
  <si>
    <t>бібліотекар</t>
  </si>
  <si>
    <t>робітник з благоустрою</t>
  </si>
  <si>
    <t>фельд'єгер</t>
  </si>
  <si>
    <t>апаратник хімводоочищення</t>
  </si>
  <si>
    <t>комірник</t>
  </si>
  <si>
    <t>Слюсар-монтажник технологічних трубопроводів</t>
  </si>
  <si>
    <t>кочегар технологічних печей</t>
  </si>
  <si>
    <t>2419.2</t>
  </si>
  <si>
    <t>4223</t>
  </si>
  <si>
    <t>редактор технічний</t>
  </si>
  <si>
    <t>складальник виробів з деревини</t>
  </si>
  <si>
    <t>Оператор з обробки інформації та програмного забезпечення</t>
  </si>
  <si>
    <t>7221</t>
  </si>
  <si>
    <t>укладальник-пакувальник</t>
  </si>
  <si>
    <t>8155</t>
  </si>
  <si>
    <t>інженер-механік груповий</t>
  </si>
  <si>
    <t>2143.2</t>
  </si>
  <si>
    <t>головний енергетик</t>
  </si>
  <si>
    <t>Авторемонтник</t>
  </si>
  <si>
    <t>2132.2</t>
  </si>
  <si>
    <t>5141</t>
  </si>
  <si>
    <t>завідувач центрального складу</t>
  </si>
  <si>
    <t>9322</t>
  </si>
  <si>
    <t>машиніст компресора пересувного з електродвигуном</t>
  </si>
  <si>
    <t>заступник директора</t>
  </si>
  <si>
    <t>продюсер</t>
  </si>
  <si>
    <t>інженер з експлуатації устаткування газових об'єктів</t>
  </si>
  <si>
    <t>3310</t>
  </si>
  <si>
    <t>тесляр</t>
  </si>
  <si>
    <t>електромеханік з ліфтів</t>
  </si>
  <si>
    <t>Водій-інструктор</t>
  </si>
  <si>
    <t>7242</t>
  </si>
  <si>
    <t>Санітар (ветеринарна медицина)</t>
  </si>
  <si>
    <t>слюсар аварійно-відбудовних робіт</t>
  </si>
  <si>
    <t>сестра медична</t>
  </si>
  <si>
    <t>Технік-електрик</t>
  </si>
  <si>
    <t>Соціальний працівник</t>
  </si>
  <si>
    <t>Технічні службовці</t>
  </si>
  <si>
    <t>інженер-конструктор (електротехніка)</t>
  </si>
  <si>
    <t>слюсар з виготовлення вузлів і деталей технологічних трубопроводів</t>
  </si>
  <si>
    <t>сестра медична з функціональної діагностики</t>
  </si>
  <si>
    <t>8123</t>
  </si>
  <si>
    <t>електромонтер-релейник</t>
  </si>
  <si>
    <t>3211</t>
  </si>
  <si>
    <t>головний зварник</t>
  </si>
  <si>
    <t>1448.1</t>
  </si>
  <si>
    <t>сестра медична операційна</t>
  </si>
  <si>
    <t>7143</t>
  </si>
  <si>
    <t>3414</t>
  </si>
  <si>
    <t>касир (на підприємстві, в установі, організації)</t>
  </si>
  <si>
    <t>складальник деталей та виробів</t>
  </si>
  <si>
    <t>налагоджувальник верстатів і маніпуляторів з програмним керуванням</t>
  </si>
  <si>
    <t>завідувач костюмерної</t>
  </si>
  <si>
    <t>3451</t>
  </si>
  <si>
    <t>від 7000 до 8000 грн.</t>
  </si>
  <si>
    <t>водій навантажувача</t>
  </si>
  <si>
    <t>2414.2</t>
  </si>
  <si>
    <t>машиніст мостового перевантажувача</t>
  </si>
  <si>
    <t>інженер-конструктор</t>
  </si>
  <si>
    <t>1229.5</t>
  </si>
  <si>
    <t>4212</t>
  </si>
  <si>
    <t>9161</t>
  </si>
  <si>
    <t>Монтажник стельових конструкцій</t>
  </si>
  <si>
    <t>Монтажник з монтажу сталевих та залізобетонних конструкцій</t>
  </si>
  <si>
    <t>3112</t>
  </si>
  <si>
    <t>Кваліфіковані робітники з інструментом</t>
  </si>
  <si>
    <t>Оператор дефектоскопного візка</t>
  </si>
  <si>
    <t>секретар</t>
  </si>
  <si>
    <t>В</t>
  </si>
  <si>
    <t>асистент</t>
  </si>
  <si>
    <t>Штукатур</t>
  </si>
  <si>
    <t>слюсар з контрольно-вимірювальних приладів та автоматики (електроніка)</t>
  </si>
  <si>
    <t>начальник відділу технічного контролю</t>
  </si>
  <si>
    <t>Продавець-консультант</t>
  </si>
  <si>
    <t>складач поїздів</t>
  </si>
  <si>
    <t>Асистент вихователя дошкільного навчального закладу</t>
  </si>
  <si>
    <t>модельєр ортопедичного взуття</t>
  </si>
  <si>
    <t>інженер-радіолог</t>
  </si>
  <si>
    <t>референт</t>
  </si>
  <si>
    <t>фельдшер-лаборант</t>
  </si>
  <si>
    <t>Фахівці</t>
  </si>
  <si>
    <t>4113</t>
  </si>
  <si>
    <t>8211</t>
  </si>
  <si>
    <t>головний економіст</t>
  </si>
  <si>
    <t>лікар-методист</t>
  </si>
  <si>
    <t>1235</t>
  </si>
  <si>
    <t>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</si>
  <si>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методист</t>
  </si>
  <si>
    <t>Машиніст незнімної дрезини</t>
  </si>
  <si>
    <t>оператор на фільтрах</t>
  </si>
  <si>
    <t>2211.2</t>
  </si>
  <si>
    <t>1223.1</t>
  </si>
  <si>
    <t>7231</t>
  </si>
  <si>
    <t>машиніст висікально-штампувальної машини</t>
  </si>
  <si>
    <t>1476.1</t>
  </si>
  <si>
    <t>робітник з догляду за тваринами</t>
  </si>
  <si>
    <t>лікар-хірург</t>
  </si>
  <si>
    <t>оглядач</t>
  </si>
  <si>
    <t>8285</t>
  </si>
  <si>
    <t>лікар-фізіотерапевт</t>
  </si>
  <si>
    <t>кабельник-спаювальник</t>
  </si>
  <si>
    <t>майстер виробничого навчання</t>
  </si>
  <si>
    <t>механік</t>
  </si>
  <si>
    <t>директор філіалу</t>
  </si>
  <si>
    <t>монтувальник сцени</t>
  </si>
  <si>
    <t>код професії</t>
  </si>
  <si>
    <t>майстер буровий</t>
  </si>
  <si>
    <t>Інженер-проектувальник (цивільне будівництво)</t>
  </si>
  <si>
    <t>вантажник</t>
  </si>
  <si>
    <t>слюсар-електрик з ремонту електроустаткування</t>
  </si>
  <si>
    <t>1222.2</t>
  </si>
  <si>
    <t>7132</t>
  </si>
  <si>
    <t>Садівник (біля будинку)</t>
  </si>
  <si>
    <t>Директор (завідувач) дошкільного навчального закладу</t>
  </si>
  <si>
    <t>термообробник швацьких виробів</t>
  </si>
  <si>
    <t>Слюсар-електрик з обслуговування та ремонту електроустаткування (портового, суднового та ін )</t>
  </si>
  <si>
    <t>2340</t>
  </si>
  <si>
    <t>тунельний робітник</t>
  </si>
  <si>
    <t>2423</t>
  </si>
  <si>
    <t>технік-проектувальник</t>
  </si>
  <si>
    <t>оцінювач</t>
  </si>
  <si>
    <t>гальванік</t>
  </si>
  <si>
    <t>машиніст двигунів внутрішнього згоряння</t>
  </si>
  <si>
    <t>ревізор</t>
  </si>
  <si>
    <t xml:space="preserve">   Усього за розділом 8</t>
  </si>
  <si>
    <t>закрійник</t>
  </si>
  <si>
    <t>2114.2</t>
  </si>
  <si>
    <t>редактор науковий</t>
  </si>
  <si>
    <t>черговий по гуртожитку</t>
  </si>
  <si>
    <t>8290</t>
  </si>
  <si>
    <t>Машиніст котка самохідного з рівними вальцями</t>
  </si>
  <si>
    <t>Бухгалтер (з дипломом магістра)</t>
  </si>
  <si>
    <t>водій транспортно-прибиральної машини</t>
  </si>
  <si>
    <t>машиніст котлів</t>
  </si>
  <si>
    <t>слюсар-сантехнік</t>
  </si>
  <si>
    <t>начальник господарства житлово-комунального</t>
  </si>
  <si>
    <t>контролер квитків</t>
  </si>
  <si>
    <t>інженер з охорони праці</t>
  </si>
  <si>
    <t>Слюсар із складання металевих конструкцій</t>
  </si>
  <si>
    <t>Обліковець</t>
  </si>
  <si>
    <t>фахівець-аналітик з дослідження товарного ринку</t>
  </si>
  <si>
    <t>від 8000 до 9000 грн.</t>
  </si>
  <si>
    <t>шліфувальник</t>
  </si>
  <si>
    <t>нянька</t>
  </si>
  <si>
    <t>7423</t>
  </si>
  <si>
    <t>8274</t>
  </si>
  <si>
    <t>Монтажник будівельний</t>
  </si>
  <si>
    <t>Монтажник-складальник алюмінієвих конструкцій</t>
  </si>
  <si>
    <t>оператор відеозапису</t>
  </si>
  <si>
    <t>офіціант</t>
  </si>
  <si>
    <t>оператор лінії у виробництві харчової продукції (виробництво напоїв)</t>
  </si>
  <si>
    <t>касир торговельного залу</t>
  </si>
  <si>
    <t>різальник скла</t>
  </si>
  <si>
    <t>музейний доглядач</t>
  </si>
  <si>
    <t>ремонтник штучних споруд</t>
  </si>
  <si>
    <t>3226</t>
  </si>
  <si>
    <t>фахівець із стандартизації, сертифікації та якості</t>
  </si>
  <si>
    <t>Вчитель-логопед</t>
  </si>
  <si>
    <t>3429</t>
  </si>
  <si>
    <t>програміст системний</t>
  </si>
  <si>
    <t>силосник</t>
  </si>
  <si>
    <t>провізор</t>
  </si>
  <si>
    <t>обмотувальник елементів електричних машин</t>
  </si>
  <si>
    <t>8122</t>
  </si>
  <si>
    <t>машиніст бетононасосної установки</t>
  </si>
  <si>
    <t>Електромонтер з оперативних перемикань у розподільних мережах</t>
  </si>
  <si>
    <t>інструктор з фізкультури</t>
  </si>
  <si>
    <t>Оператор копіювальних та розмножувальних машин</t>
  </si>
  <si>
    <t>мінімальна</t>
  </si>
  <si>
    <t>4144</t>
  </si>
  <si>
    <t>машиніст холодильних установок</t>
  </si>
  <si>
    <t>лікар</t>
  </si>
  <si>
    <t>оператор поштового зв'язку</t>
  </si>
  <si>
    <t>обпилювач фасонних відливок</t>
  </si>
  <si>
    <t>Начальник служби</t>
  </si>
  <si>
    <t>Завідувач канцелярії</t>
  </si>
  <si>
    <t>8159</t>
  </si>
  <si>
    <t>Молодша медична сестра (санітарка, санітарка-прибиральниця, санітарка-буфетниця та ін.)</t>
  </si>
  <si>
    <t>лікар-педіатр дільничний</t>
  </si>
  <si>
    <t>механік з ремонту транспорту</t>
  </si>
  <si>
    <t>2446.2</t>
  </si>
  <si>
    <t>обхідник водопровідно-каналізаційної мережі</t>
  </si>
  <si>
    <t>Оператор телекомунікаційних послуг</t>
  </si>
  <si>
    <t>менеджер (управитель) із збуту</t>
  </si>
  <si>
    <t>1453</t>
  </si>
  <si>
    <t>Водій дрезини</t>
  </si>
  <si>
    <t>3231</t>
  </si>
  <si>
    <t>7412</t>
  </si>
  <si>
    <t>оператор лінії у виробництві харчової продукції (виробництво цукру)</t>
  </si>
  <si>
    <t>1237.2</t>
  </si>
  <si>
    <t>8263</t>
  </si>
  <si>
    <t>лаборант хімічного аналізу</t>
  </si>
  <si>
    <t>електромонтер з ремонту та монтажу кабельних ліній</t>
  </si>
  <si>
    <t>обліковець міри та виробів</t>
  </si>
  <si>
    <t>інструктор виробничого навчання</t>
  </si>
  <si>
    <t>3471</t>
  </si>
  <si>
    <t>продавець непродовольчих товарів</t>
  </si>
  <si>
    <t>промивальник деталей та вузлів</t>
  </si>
  <si>
    <t xml:space="preserve">   Усього за розділом 2</t>
  </si>
  <si>
    <t>травильник</t>
  </si>
  <si>
    <t>5129</t>
  </si>
  <si>
    <t>різальник на лазерній установці</t>
  </si>
  <si>
    <t>7313</t>
  </si>
  <si>
    <t>машиніст автовишки та автогідропідіймача</t>
  </si>
  <si>
    <t>інженер з транспорту</t>
  </si>
  <si>
    <t>Машиніст крана автомобільного</t>
  </si>
  <si>
    <t>сестра медична зі стоматології</t>
  </si>
  <si>
    <t>8111</t>
  </si>
  <si>
    <t>Середній розмір запропоно-ваної заробітної плати, (грн.)</t>
  </si>
  <si>
    <t>формувальник залізобетонних виробів та конструкцій</t>
  </si>
  <si>
    <t>Машиніст дорожньо-будівельних машин</t>
  </si>
  <si>
    <t>Організатор культурно-дозвіллєвої діяльності</t>
  </si>
  <si>
    <t>Монтажник інформаційно-комунікаційного устаткування</t>
  </si>
  <si>
    <t>4133</t>
  </si>
  <si>
    <t>інструктор</t>
  </si>
  <si>
    <t>7214</t>
  </si>
  <si>
    <t>столяр</t>
  </si>
  <si>
    <t>монтажник систем вентиляції, кондиціювання повітря, пневмотранспорту й аспірації</t>
  </si>
  <si>
    <t>2452.2</t>
  </si>
  <si>
    <t>технік</t>
  </si>
  <si>
    <t>сестра медична з лікувальної фізкультури</t>
  </si>
  <si>
    <t>діловод</t>
  </si>
  <si>
    <t>кравець</t>
  </si>
  <si>
    <t>терміст</t>
  </si>
  <si>
    <t>касир квитковий</t>
  </si>
  <si>
    <t>Програміст (база даних)</t>
  </si>
  <si>
    <t>апаратник змішувачів</t>
  </si>
  <si>
    <t>1239</t>
  </si>
  <si>
    <t>електромонтер з ремонту та обслуговування апаратури та пристроїв зв'язку</t>
  </si>
  <si>
    <t>соціальний робітник</t>
  </si>
  <si>
    <t>8252</t>
  </si>
  <si>
    <t>слюсар з механоскладальних робіт</t>
  </si>
  <si>
    <t>виконавець робіт</t>
  </si>
  <si>
    <t>логопед</t>
  </si>
  <si>
    <t>начальник господарського відділу</t>
  </si>
  <si>
    <t>виробник харчових напівфабрикатів</t>
  </si>
  <si>
    <t>черговий по сортувальній гірці</t>
  </si>
  <si>
    <t>Уповноважений з антикорупційної діяльності</t>
  </si>
  <si>
    <t>7136</t>
  </si>
  <si>
    <t>Поліцейський (інспектор) патрульної служби</t>
  </si>
  <si>
    <t>заступник начальника відділу</t>
  </si>
  <si>
    <t>4122</t>
  </si>
  <si>
    <t>сестра медична з фізіотерапії</t>
  </si>
  <si>
    <t>Менеджер (управитель) з реклами</t>
  </si>
  <si>
    <t>8340</t>
  </si>
  <si>
    <t>Експерт будівельний</t>
  </si>
  <si>
    <t>взуттєвик з індивідуального пошиття взуття</t>
  </si>
  <si>
    <t>Менеджер (управитель)</t>
  </si>
  <si>
    <t>зоотехнік</t>
  </si>
  <si>
    <t>майстер контрольний (дільниці, цеху)</t>
  </si>
  <si>
    <t>головний касир</t>
  </si>
  <si>
    <t>5123</t>
  </si>
  <si>
    <t>начальник відділу</t>
  </si>
  <si>
    <t>Поліцейський (за спеціалізаціями)</t>
  </si>
  <si>
    <t>майстер з ремонту устаткування (промисловість)</t>
  </si>
  <si>
    <t>різальник матеріалів</t>
  </si>
  <si>
    <t>лікар-акушер-гінеколог</t>
  </si>
  <si>
    <t>обробник виробів</t>
  </si>
  <si>
    <t>1228</t>
  </si>
  <si>
    <t>4143</t>
  </si>
  <si>
    <t>оператор поста централізації</t>
  </si>
  <si>
    <t>7141</t>
  </si>
  <si>
    <t>слюсар-ремонтник</t>
  </si>
  <si>
    <t>друкар-тиснильник</t>
  </si>
  <si>
    <t>робітник з комплексного прибирання та утримання будинків з прилеглими територіями</t>
  </si>
  <si>
    <t>Менеджер (управитель) із надання кредитів</t>
  </si>
  <si>
    <t>Машиніст тепловоза</t>
  </si>
  <si>
    <t>технік з сигналізації</t>
  </si>
  <si>
    <t>лікар-анестезіолог</t>
  </si>
  <si>
    <t>інженер-технолог (механіка)</t>
  </si>
  <si>
    <t>начальник юридичного відділу</t>
  </si>
  <si>
    <t>лікар-ревматолог</t>
  </si>
  <si>
    <t>лікар-гематолог</t>
  </si>
  <si>
    <t>8278</t>
  </si>
  <si>
    <t>електромонтер з експлуатації електролічильників</t>
  </si>
  <si>
    <t>1229.3</t>
  </si>
  <si>
    <t>Машиніст котка самохідного та напівпричіпного на пневматичних шинах</t>
  </si>
  <si>
    <t>Опоряджувальник будівельний</t>
  </si>
  <si>
    <t>рихтувальник кузовів</t>
  </si>
  <si>
    <t>машиніст із прання та ремонту спецодягу</t>
  </si>
  <si>
    <t>геолог</t>
  </si>
  <si>
    <t>розкрійник</t>
  </si>
  <si>
    <t>Оперуповноважений</t>
  </si>
  <si>
    <t>1237.1</t>
  </si>
  <si>
    <t>контролер харчової продукції (хлібопекарнета кондитерське виробництва)</t>
  </si>
  <si>
    <t>лікар-статистик</t>
  </si>
  <si>
    <t>електромонтажник-налагоджувальник</t>
  </si>
  <si>
    <t>головний технолог</t>
  </si>
  <si>
    <t>3433</t>
  </si>
  <si>
    <t>начальник виробничого відділу</t>
  </si>
  <si>
    <t>Фахівець з режиму секретності</t>
  </si>
  <si>
    <t xml:space="preserve">   Усього за розділом 1</t>
  </si>
  <si>
    <t>складальник</t>
  </si>
  <si>
    <t>4111</t>
  </si>
  <si>
    <t>начальник бюро</t>
  </si>
  <si>
    <t>завідувач пральні</t>
  </si>
  <si>
    <t>2445.2</t>
  </si>
  <si>
    <t>газорізальник</t>
  </si>
  <si>
    <t>Апаратник</t>
  </si>
  <si>
    <t>Машиніст електропоїзда</t>
  </si>
  <si>
    <t>3131</t>
  </si>
  <si>
    <t>агент рекламний</t>
  </si>
  <si>
    <t>оператор електронно-обчислювальних та обчислювальних машин</t>
  </si>
  <si>
    <t>інструктор з протипожежної профілактики</t>
  </si>
  <si>
    <t>прасувальник</t>
  </si>
  <si>
    <t>лаборант радіометрист</t>
  </si>
  <si>
    <t>Начальник управління</t>
  </si>
  <si>
    <t>7432</t>
  </si>
  <si>
    <t>Заступник начальника управління (самостійного) - начальник відділу</t>
  </si>
  <si>
    <t>бухгалтер</t>
  </si>
  <si>
    <t>головний державний інспектор</t>
  </si>
  <si>
    <t>інженер з комплектування устаткування й матеріалів</t>
  </si>
  <si>
    <t>4132</t>
  </si>
  <si>
    <t>Менеджер (управитель) в роздрібній торгівлі непродовольчими товарами</t>
  </si>
  <si>
    <t>інженер-дослідник</t>
  </si>
  <si>
    <t>машиніст мийних машин</t>
  </si>
  <si>
    <t>5149</t>
  </si>
  <si>
    <t>7213</t>
  </si>
  <si>
    <t>Адміністратор (господар) залу</t>
  </si>
  <si>
    <t>Інженер-електрик в енергетичній сфері</t>
  </si>
  <si>
    <t>теплотехнік</t>
  </si>
  <si>
    <t>Офіс-адміністратор</t>
  </si>
  <si>
    <t>6113</t>
  </si>
  <si>
    <t>Аналітик консолідованої інформації</t>
  </si>
  <si>
    <t>котельник</t>
  </si>
  <si>
    <t>помічник вихователя</t>
  </si>
  <si>
    <t>електромонтер з ремонту апаратури, релейного захисту й автоматики</t>
  </si>
  <si>
    <t>електромеханік торговельного та холодильного устаткування</t>
  </si>
  <si>
    <t>контролер пасажирського транспорту</t>
  </si>
  <si>
    <t>лікар-психотерапевт</t>
  </si>
  <si>
    <t>друкарка</t>
  </si>
  <si>
    <t>завідувач клубу</t>
  </si>
  <si>
    <t>3475</t>
  </si>
  <si>
    <t xml:space="preserve">   Усього за розділом 6</t>
  </si>
  <si>
    <t>8131</t>
  </si>
  <si>
    <t>завідувач кафедри</t>
  </si>
  <si>
    <t>начальник варти воєнізованої охорони</t>
  </si>
  <si>
    <t>Художник-декоратор театрально-видовищного підприємства</t>
  </si>
  <si>
    <t>рецептурник</t>
  </si>
  <si>
    <t>Друкар трафаретного друкування</t>
  </si>
  <si>
    <t>8334</t>
  </si>
  <si>
    <t>Бригадир на дільницях основного виробництва (хлібопекарне та кондитерське виробництво)</t>
  </si>
  <si>
    <t>електромеханік дільниці</t>
  </si>
  <si>
    <t>3422</t>
  </si>
  <si>
    <t>лікар-пульмонолог</t>
  </si>
  <si>
    <t>2451.2</t>
  </si>
  <si>
    <t>інженер з організації та нормування праці</t>
  </si>
  <si>
    <t>головний ревізор</t>
  </si>
  <si>
    <t>охоронник</t>
  </si>
  <si>
    <t>електромонтер станційного устаткування проводового мовлення</t>
  </si>
  <si>
    <t>оператор комп'ютерного набору</t>
  </si>
  <si>
    <t>9132</t>
  </si>
  <si>
    <t>приймальник товарів</t>
  </si>
  <si>
    <t>комплектувальник матеріалів, крою та виробів</t>
  </si>
  <si>
    <t>Асистент вчителя</t>
  </si>
  <si>
    <t>інженер-енергетик</t>
  </si>
  <si>
    <t>директор кабінету (методичного, навчальнометодичного)</t>
  </si>
  <si>
    <t>апаратник хімічного очищення препаратів біосинтезу</t>
  </si>
  <si>
    <t>розмітник</t>
  </si>
  <si>
    <t>арматурник (виробництво залізобетонних і бетонних виробів та конструкцій)</t>
  </si>
  <si>
    <t>8272</t>
  </si>
  <si>
    <t>Фахівець з піротехнічних, саперних та підривних робіт</t>
  </si>
  <si>
    <t>Інспектор</t>
  </si>
  <si>
    <t>перекладач</t>
  </si>
  <si>
    <t>2145.2</t>
  </si>
  <si>
    <t>бетоняр</t>
  </si>
  <si>
    <t>Усього</t>
  </si>
  <si>
    <t>слюсар-складальник радіоелектронної апаратури та приладів</t>
  </si>
  <si>
    <t>цукерник</t>
  </si>
  <si>
    <t>832</t>
  </si>
  <si>
    <t>викладач вищого навчального закладу</t>
  </si>
  <si>
    <t>контролер автоматичних пропускних пунктів метрополітену</t>
  </si>
  <si>
    <t>шпаклювальник</t>
  </si>
  <si>
    <t>електромонтажник з освітлення та освітлювальних мереж</t>
  </si>
  <si>
    <t>7442</t>
  </si>
  <si>
    <t>контролер-касир</t>
  </si>
  <si>
    <t>Інженер-будівельник</t>
  </si>
  <si>
    <t>Найпростіші професії</t>
  </si>
  <si>
    <t>7239</t>
  </si>
  <si>
    <t>Мерчендайзер</t>
  </si>
  <si>
    <t>адвокат</t>
  </si>
  <si>
    <t>лікар-інтерн</t>
  </si>
  <si>
    <t>машиніст (кочегар) котельної</t>
  </si>
  <si>
    <t>фельдшер санітарний</t>
  </si>
  <si>
    <t>8323</t>
  </si>
  <si>
    <t>лікар-лаборант</t>
  </si>
  <si>
    <t>слюсар з експлуатації та ремонту газового устаткування</t>
  </si>
  <si>
    <t>керівник гуртка</t>
  </si>
  <si>
    <t>машиніст насосних установок</t>
  </si>
  <si>
    <t>пресувальник на гарячому штампуванні</t>
  </si>
  <si>
    <t>економіст з бухгалтерського обліку та аналізу господарської діяльності</t>
  </si>
  <si>
    <t>технік з експлуатації та ремонту устаткування</t>
  </si>
  <si>
    <t>оператор заправних станцій</t>
  </si>
  <si>
    <t>слюсар з обслуговування теплових мереж</t>
  </si>
  <si>
    <t>інспектор з обліку та бронування військовозобов'язаних</t>
  </si>
  <si>
    <t>завідувач господарства</t>
  </si>
  <si>
    <t>Завідувач сектору</t>
  </si>
  <si>
    <t>стругальник</t>
  </si>
  <si>
    <t>черговий по залізничній станції</t>
  </si>
  <si>
    <t>Друкар офсетного плоского друкування</t>
  </si>
  <si>
    <t>8261</t>
  </si>
  <si>
    <t>оператор формувальної машини</t>
  </si>
  <si>
    <t>монтувальник шин</t>
  </si>
  <si>
    <t>Секретар судового засідання</t>
  </si>
  <si>
    <t>головний експерт</t>
  </si>
  <si>
    <t>від 9000 до 10000 грн.</t>
  </si>
  <si>
    <t>7244</t>
  </si>
  <si>
    <t>Монтажник-складальник металопластикових конструкцій</t>
  </si>
  <si>
    <t>вчитель-дефектолог</t>
  </si>
  <si>
    <t>2332</t>
  </si>
  <si>
    <t>головний інженер</t>
  </si>
  <si>
    <t>1232</t>
  </si>
  <si>
    <t>Менеджер (управитель) на автомобільному транспорті</t>
  </si>
  <si>
    <t>начальник відділу збуту (маркетингу)</t>
  </si>
  <si>
    <t>Електромеханік з ремонту та обслуговування електронної медичної апаратури</t>
  </si>
  <si>
    <t>електромонтер лінійних споруд електрозв'язку та проводового мовлення</t>
  </si>
  <si>
    <t>2224.2</t>
  </si>
  <si>
    <t>Електрогазозварник</t>
  </si>
  <si>
    <t>від мінімальної до 4000 грн.</t>
  </si>
  <si>
    <t>паркувальник</t>
  </si>
  <si>
    <t>2213.2</t>
  </si>
  <si>
    <t>8282</t>
  </si>
  <si>
    <t>ловець бездоглядних тварин</t>
  </si>
  <si>
    <t>начальник служби</t>
  </si>
  <si>
    <t>тістороб</t>
  </si>
  <si>
    <t>інструктор з навчання практичної їзди</t>
  </si>
  <si>
    <t>Машиніст залізнично-будівельних машин</t>
  </si>
  <si>
    <t>1229.7</t>
  </si>
  <si>
    <t>арматурник (будівельні, монтажні й ремонтно-будівельні роботи)</t>
  </si>
  <si>
    <t>2433.2</t>
  </si>
  <si>
    <t>8312</t>
  </si>
  <si>
    <t>Килимарник</t>
  </si>
  <si>
    <t>№</t>
  </si>
  <si>
    <t>столяр будівельний</t>
  </si>
  <si>
    <t>3151</t>
  </si>
  <si>
    <t>технолог</t>
  </si>
  <si>
    <t>Менеджер (управитель) в оптовій торговлі</t>
  </si>
  <si>
    <t>Начальник режимно-секретного органу</t>
  </si>
  <si>
    <t>7129</t>
  </si>
  <si>
    <t>Помічник дільничного офіцера поліції</t>
  </si>
  <si>
    <t>Молодший інспектор (поліція)</t>
  </si>
  <si>
    <t>Електромонтер з експлуатації розподільних мереж</t>
  </si>
  <si>
    <t>лікар ветеринарної медицини</t>
  </si>
  <si>
    <t>3474</t>
  </si>
  <si>
    <t>2359.1</t>
  </si>
  <si>
    <t>Керівник служби</t>
  </si>
  <si>
    <t xml:space="preserve">   Усього за розділом 5</t>
  </si>
  <si>
    <t>художник-декоратор телебачення</t>
  </si>
  <si>
    <t>4115</t>
  </si>
  <si>
    <t>8333</t>
  </si>
  <si>
    <t>коректор (коригування текстів)</t>
  </si>
  <si>
    <t>Прийомоздавальник вантажу та багажу</t>
  </si>
  <si>
    <t>Начальник відділу</t>
  </si>
  <si>
    <t>7233</t>
  </si>
  <si>
    <t>інженер з проектно-кошторисної роботи</t>
  </si>
  <si>
    <t>викладач (методи навчання)</t>
  </si>
  <si>
    <t>сестра-господиня</t>
  </si>
  <si>
    <t>Лікар з медицини невідкладних станів</t>
  </si>
  <si>
    <t>лікар-кардіоревматолог дитячий</t>
  </si>
  <si>
    <t>7436</t>
  </si>
  <si>
    <t>модельник виплавних моделей</t>
  </si>
  <si>
    <t>агент страховий</t>
  </si>
  <si>
    <t>завідувач бібліотеки</t>
  </si>
  <si>
    <t>лікар-педіатр-неонатолог</t>
  </si>
  <si>
    <t>адміністратор системи</t>
  </si>
  <si>
    <t>відпальник-вакуумник</t>
  </si>
  <si>
    <t>складальник виробів</t>
  </si>
  <si>
    <t>бляхар</t>
  </si>
  <si>
    <t>інженер із стандартизації</t>
  </si>
  <si>
    <t>контролер бетонних та залізобетонних виробів і конструкцій</t>
  </si>
  <si>
    <t>викладач професійного навчально-виховного закладу</t>
  </si>
  <si>
    <t>оператор прасувально-сушильного агрегата</t>
  </si>
  <si>
    <t>оброблювач технологічних місткостей і тари</t>
  </si>
  <si>
    <t>бандажник</t>
  </si>
  <si>
    <t>оператор етикетувального верстата</t>
  </si>
  <si>
    <t>1475.4</t>
  </si>
  <si>
    <t>3442</t>
  </si>
  <si>
    <t>комплектувальник товарів</t>
  </si>
  <si>
    <t>Сапер (розмінування)</t>
  </si>
  <si>
    <t>5220</t>
  </si>
  <si>
    <t>інженер-інспектор</t>
  </si>
  <si>
    <t>електрослюсар з ремонту електричних машин</t>
  </si>
  <si>
    <t>монтажник електричних підйомників (ліфтів)</t>
  </si>
  <si>
    <t>лікар з ультразвукової діагностики</t>
  </si>
  <si>
    <t>9152</t>
  </si>
  <si>
    <t>завідувач аптеки (аптечного закладу)</t>
  </si>
  <si>
    <t>7321</t>
  </si>
  <si>
    <t>Агент з митного оформлення</t>
  </si>
  <si>
    <t>дорожній робітник.</t>
  </si>
  <si>
    <t>лицювальник-полірувальник</t>
  </si>
  <si>
    <t>Інженер з охорони природних екосистем</t>
  </si>
  <si>
    <t>машиніст крана (кранівник)</t>
  </si>
  <si>
    <t>Технік-лаборант</t>
  </si>
  <si>
    <t>4141</t>
  </si>
  <si>
    <t>від 5000 до 6000 грн.</t>
  </si>
  <si>
    <t>8322</t>
  </si>
  <si>
    <t>машиніст бульдозера (будівельні роботи)</t>
  </si>
  <si>
    <t>2111.2</t>
  </si>
  <si>
    <t>Черговий пульта (пункт централізованого спостереження)</t>
  </si>
  <si>
    <t>інженер з релейного захисту і електроавтоматики</t>
  </si>
  <si>
    <t>мийник покришок</t>
  </si>
  <si>
    <t>слюсар з ремонту парогазотурбінного устаткування</t>
  </si>
  <si>
    <t>представник торговельний</t>
  </si>
  <si>
    <t>7222</t>
  </si>
  <si>
    <t>оббивальник</t>
  </si>
  <si>
    <t>Лицювальник (будівельний)</t>
  </si>
  <si>
    <t>водій трамвая</t>
  </si>
  <si>
    <t>8276</t>
  </si>
  <si>
    <t>художник з освітлення</t>
  </si>
  <si>
    <t>коваль на молотах і пресах</t>
  </si>
  <si>
    <t>5142</t>
  </si>
  <si>
    <t>електромонтер з ремонту та обслуговування пристроїв сигналізації, централізації та блокування</t>
  </si>
  <si>
    <t>слюсар-механік електромеханічних приладів та систем</t>
  </si>
  <si>
    <t>Слюсар з ремонту колісних транспортних засобів</t>
  </si>
  <si>
    <t>слюсар з ремонту технологічних установок</t>
  </si>
  <si>
    <t>сестра медична стаціонару</t>
  </si>
  <si>
    <t>прибиральник службових приміщень</t>
  </si>
  <si>
    <t>8223</t>
  </si>
  <si>
    <t>стропальник</t>
  </si>
  <si>
    <t>експерт із зовнішньоекономічних питань</t>
  </si>
  <si>
    <t>товарознавець</t>
  </si>
  <si>
    <t>7123</t>
  </si>
  <si>
    <t>Начальник дільниці</t>
  </si>
  <si>
    <t>Листоноша (поштар)</t>
  </si>
  <si>
    <t>3228</t>
  </si>
  <si>
    <t>машиніст фальцювальних машин</t>
  </si>
  <si>
    <t>Аналітик (банківська діяльність)</t>
  </si>
  <si>
    <t>друкар друкарсько-висікального автомата</t>
  </si>
  <si>
    <t>9141</t>
  </si>
  <si>
    <t>1314</t>
  </si>
  <si>
    <t>Викладач професійно-технічного навчального закладу</t>
  </si>
  <si>
    <t>8161</t>
  </si>
  <si>
    <t>контролер матеріалів та виробів</t>
  </si>
  <si>
    <t>4229</t>
  </si>
  <si>
    <t>лікар-ортопед-травматолог</t>
  </si>
  <si>
    <t>3415</t>
  </si>
  <si>
    <t>організатор подорожей (екскурсій)</t>
  </si>
  <si>
    <t>станційний робітник</t>
  </si>
  <si>
    <t>фахівець з неруйнівного контролю</t>
  </si>
  <si>
    <t>консьєрж</t>
  </si>
  <si>
    <t>дизайнер (художник-конструктор)</t>
  </si>
  <si>
    <t>художник</t>
  </si>
  <si>
    <t>машиніст укладача асфальтобетону</t>
  </si>
  <si>
    <t>формувальник ручного формування</t>
  </si>
  <si>
    <t>5230</t>
  </si>
  <si>
    <t>лікар-дерматовенеролог</t>
  </si>
  <si>
    <t>8311</t>
  </si>
  <si>
    <t>науковий співробітник (бібліотечна справа,науково-технічна інформація)</t>
  </si>
  <si>
    <t>9162</t>
  </si>
  <si>
    <t>монтажник радіоелектронної апаратури та приладів</t>
  </si>
  <si>
    <t>еколог</t>
  </si>
  <si>
    <t>3113</t>
  </si>
  <si>
    <t>7211</t>
  </si>
  <si>
    <t>ремонтувальник висотних частин будинків</t>
  </si>
  <si>
    <t>паяльщик</t>
  </si>
  <si>
    <t>Працівники сфери торгівлі та послуг</t>
  </si>
  <si>
    <t>завідувач лабораторії</t>
  </si>
  <si>
    <t>Гідрохімік</t>
  </si>
  <si>
    <t>електромонтер з обслуговування підстанції</t>
  </si>
  <si>
    <t>5131</t>
  </si>
  <si>
    <t>комплектувальник скла та скловиробів</t>
  </si>
  <si>
    <t>технік електрозв'язку</t>
  </si>
  <si>
    <t>2149.1</t>
  </si>
  <si>
    <t>8212</t>
  </si>
  <si>
    <t>коваль ручного кування</t>
  </si>
  <si>
    <t>2421.2</t>
  </si>
  <si>
    <t>експедитор</t>
  </si>
  <si>
    <t>7435</t>
  </si>
  <si>
    <t>8286</t>
  </si>
  <si>
    <t>9213</t>
  </si>
  <si>
    <t>від 6000 до 7000 грн.</t>
  </si>
  <si>
    <t>2148.2</t>
  </si>
  <si>
    <t>майстер виробничого навчання водінню</t>
  </si>
  <si>
    <t>коагулянник</t>
  </si>
  <si>
    <t>котлочистильник</t>
  </si>
  <si>
    <t>різьбонарізувач на спеціальних верстатах</t>
  </si>
  <si>
    <t>Механізатор (докер-механізатор) комплексної бригади на навантажувально-розвантажувальних роботах</t>
  </si>
  <si>
    <t>7133</t>
  </si>
  <si>
    <t>комплектувальник меблів</t>
  </si>
  <si>
    <t>Інструктор з трудової адаптації</t>
  </si>
  <si>
    <t>директор дошкільного виховного закладу</t>
  </si>
  <si>
    <t>слюсар-інструментальник</t>
  </si>
  <si>
    <t>машиніст шприц-машини</t>
  </si>
  <si>
    <t>9151</t>
  </si>
  <si>
    <t>лікар-ендоскопіст</t>
  </si>
  <si>
    <t>взуттьовик з ремонту взуття</t>
  </si>
  <si>
    <t>прибиральник виробничих приміщень</t>
  </si>
  <si>
    <t xml:space="preserve">   Усього за розділом 9</t>
  </si>
  <si>
    <t>аналітик комп'ютерних систем</t>
  </si>
  <si>
    <t>лікар-невролог дитячий</t>
  </si>
  <si>
    <t>електромонтер з ремонту та обслуговування електроустаткування</t>
  </si>
  <si>
    <t>вогнетривник</t>
  </si>
  <si>
    <t>екіпірувальник</t>
  </si>
  <si>
    <t>із графи 1, за розмірами запропонованої заробітної плати, (одиниці)</t>
  </si>
  <si>
    <t>1225</t>
  </si>
  <si>
    <t>Покрівельник будівельний</t>
  </si>
  <si>
    <t>інженер з комп'ютерних систем</t>
  </si>
  <si>
    <t>басейник</t>
  </si>
  <si>
    <t>6121</t>
  </si>
  <si>
    <t>7341</t>
  </si>
  <si>
    <t>8275</t>
  </si>
  <si>
    <t>майстер шляховий</t>
  </si>
  <si>
    <t>садівник</t>
  </si>
  <si>
    <t>головний державний податковий інспектор</t>
  </si>
  <si>
    <t>завідувач лабораторії (освіта)</t>
  </si>
  <si>
    <t>Інженер з пожежної безпеки</t>
  </si>
  <si>
    <t>2429</t>
  </si>
  <si>
    <t>Менеджер (управитель) з транспортно-експедиторської діяльності</t>
  </si>
  <si>
    <t>3436.2</t>
  </si>
  <si>
    <t>машиніст піскоподавальної установки</t>
  </si>
  <si>
    <t>7122</t>
  </si>
  <si>
    <t>радіотелеграфіст</t>
  </si>
  <si>
    <t>Законодавці, вищі державні службовці, керівники, менеджери  (управителі)</t>
  </si>
  <si>
    <t>Молодший науковий співробітник (в інших галузях навчання)</t>
  </si>
  <si>
    <t>радник</t>
  </si>
  <si>
    <t>Монтажник будівельних машин та механізмів</t>
  </si>
  <si>
    <t>лікар загальної практики-сімейний лікар</t>
  </si>
  <si>
    <t>Фахівець з методів розширення ринку збуту (маркетолог)</t>
  </si>
  <si>
    <t>майстер виробничої дільниці</t>
  </si>
  <si>
    <t>масажист</t>
  </si>
  <si>
    <t>5162</t>
  </si>
  <si>
    <t>організатор позакласної та позашкільної виховної роботи з дітьми</t>
  </si>
  <si>
    <t>Налагоджувальник машин і автоматичних ліній для виробництва виробів із пластмас</t>
  </si>
  <si>
    <t>перукар (перукар - модельєр)</t>
  </si>
  <si>
    <t>секретар керівника (організації, підприємства, установи)</t>
  </si>
  <si>
    <t>Лаборант (освіта)</t>
  </si>
  <si>
    <t>Бригадир (звільнений) з поточного утримання й ремонту колій та штучних споруд</t>
  </si>
  <si>
    <t>інженер електрозв'язку</t>
  </si>
  <si>
    <t>командир взводу</t>
  </si>
  <si>
    <t>менеджер (управитель) з постачання</t>
  </si>
  <si>
    <t>озонаторник</t>
  </si>
  <si>
    <t>слюсар з ремонту дорожньо-будівельних машин та тракторів</t>
  </si>
  <si>
    <t>оцінювач-експерт</t>
  </si>
  <si>
    <t>головний бухгалтер</t>
  </si>
  <si>
    <t>Помічник оперуповноваженого</t>
  </si>
  <si>
    <t>8264</t>
  </si>
  <si>
    <t>лікар-нефролог</t>
  </si>
  <si>
    <t>начальник відділу матеріально-технічного постачання</t>
  </si>
  <si>
    <t>різальник на пилах, ножівках та верстатах</t>
  </si>
  <si>
    <t>картограф</t>
  </si>
  <si>
    <t>касир (в банку)</t>
  </si>
  <si>
    <t>Телеоператор</t>
  </si>
  <si>
    <t>сталевар електропечі</t>
  </si>
  <si>
    <t xml:space="preserve">   Усього за розділом 3</t>
  </si>
  <si>
    <t>Начальник цеху</t>
  </si>
  <si>
    <t>адміністратор</t>
  </si>
  <si>
    <t>2432.1</t>
  </si>
  <si>
    <t>Приймальник побутових відходів</t>
  </si>
  <si>
    <t>чистильник</t>
  </si>
  <si>
    <t>7111</t>
  </si>
  <si>
    <t>контролер-приймальник</t>
  </si>
  <si>
    <t>8331</t>
  </si>
  <si>
    <t>обдирач алмазів</t>
  </si>
  <si>
    <t>Лицювальник-плиточник</t>
  </si>
  <si>
    <t>асистент циркового номеру, колективу</t>
  </si>
  <si>
    <t>Помічник слідчого</t>
  </si>
  <si>
    <t>реставратор виробів з дерева</t>
  </si>
  <si>
    <t>електромонтер з випробувань та вимірювань</t>
  </si>
  <si>
    <t>3419</t>
  </si>
  <si>
    <t>Консультант</t>
  </si>
  <si>
    <t>хімік</t>
  </si>
  <si>
    <t>водій тролейбуса</t>
  </si>
  <si>
    <t>лікар-психіатр</t>
  </si>
  <si>
    <t>Фахівець з питань цивільного захисту</t>
  </si>
  <si>
    <t>8232</t>
  </si>
  <si>
    <t>інженер з керування й обслуговування систем</t>
  </si>
  <si>
    <t>сортувальник у виробництві харчової продукції (хлібобулочні та кондитерські виро-би)</t>
  </si>
  <si>
    <t>електрослюсар будівельний</t>
  </si>
  <si>
    <t>регулювальник швидкості руху вагонів</t>
  </si>
  <si>
    <t>7215</t>
  </si>
  <si>
    <t>Манікюрник</t>
  </si>
  <si>
    <t>Професіонали</t>
  </si>
  <si>
    <t>3117</t>
  </si>
  <si>
    <t>диспетчер автомобільного транспорту</t>
  </si>
  <si>
    <t>оператор друкарського устаткування</t>
  </si>
  <si>
    <t>машиніст підіймача</t>
  </si>
  <si>
    <t>електрослюсар (слюсар) черговий та з ремонту устаткування</t>
  </si>
  <si>
    <t>8269</t>
  </si>
  <si>
    <t>1453.2</t>
  </si>
  <si>
    <t>2147.2</t>
  </si>
  <si>
    <t>електромонтер станційного  устаткування телефонного зв'язку</t>
  </si>
  <si>
    <t>економіст з фінансової роботи</t>
  </si>
  <si>
    <t>свердлувальник скловиробів</t>
  </si>
  <si>
    <t>1443</t>
  </si>
  <si>
    <t>Машиніст мотовоза</t>
  </si>
  <si>
    <t>шеф-кухар</t>
  </si>
  <si>
    <t>3221</t>
  </si>
  <si>
    <t>8253</t>
  </si>
  <si>
    <t>Начальник відділення</t>
  </si>
  <si>
    <t>інженер з вентиляції</t>
  </si>
  <si>
    <t>лікар-отоларинголог</t>
  </si>
  <si>
    <t>начальник зміни (транспорт, складське господарство, зв'язок)</t>
  </si>
  <si>
    <t>пресувальник листових матеріалів</t>
  </si>
  <si>
    <t>Друкар високого друкування</t>
  </si>
  <si>
    <t>Кваліфіковані робітники сільського та лісового господарств, риборозведення та рибальства</t>
  </si>
  <si>
    <t>Пожежний-рятувальник</t>
  </si>
  <si>
    <t>слюсар-електромонтажник</t>
  </si>
  <si>
    <t>дезінфектор</t>
  </si>
  <si>
    <t>4222</t>
  </si>
  <si>
    <t>інженер з технічного нагляду</t>
  </si>
  <si>
    <t>документознавець</t>
  </si>
  <si>
    <t>Маляр</t>
  </si>
  <si>
    <t>завідувач каси</t>
  </si>
  <si>
    <t>керуючий магазином</t>
  </si>
  <si>
    <t>8154</t>
  </si>
  <si>
    <t>інкасатор</t>
  </si>
  <si>
    <t>7137</t>
  </si>
  <si>
    <t>оператор хлораторної установки</t>
  </si>
  <si>
    <t>Кошторисник</t>
  </si>
  <si>
    <t>комплектувальник</t>
  </si>
  <si>
    <t>секретар-друкарка</t>
  </si>
  <si>
    <t>9321</t>
  </si>
  <si>
    <t>реєстратор медичний</t>
  </si>
  <si>
    <t>інженер з гірничих робіт</t>
  </si>
  <si>
    <t>інженер з механізації та автоматизації виробничих процесів</t>
  </si>
  <si>
    <t>3436.1</t>
  </si>
  <si>
    <t>8221</t>
  </si>
  <si>
    <t>кухонний робітник</t>
  </si>
  <si>
    <t>слюсар з ремонту рухомого складу</t>
  </si>
  <si>
    <t>економіст з матеріально-технічного забезпечення</t>
  </si>
  <si>
    <t>учений секретар</t>
  </si>
  <si>
    <t>економіст з праці</t>
  </si>
  <si>
    <t>секретар навчальної частини (диспетчер)</t>
  </si>
  <si>
    <t>лікар-педіатр</t>
  </si>
  <si>
    <t>7241</t>
  </si>
  <si>
    <t>оператор розфасовувально-пакувального автомата</t>
  </si>
  <si>
    <t>молодша медична сестра з догляду за хворими</t>
  </si>
  <si>
    <t>оператор швацького устаткування</t>
  </si>
  <si>
    <t>2142.2</t>
  </si>
  <si>
    <t>інженер з експлуатації повітряних суден (систем повітряних суден)</t>
  </si>
  <si>
    <t>монтажник санітарно-технічних систем і устаткування</t>
  </si>
  <si>
    <t>2131.2</t>
  </si>
  <si>
    <t>від 10000 до 15000 грн.</t>
  </si>
  <si>
    <t>Журналіст</t>
  </si>
  <si>
    <t>контролер матеріалів, виробів та лекал</t>
  </si>
  <si>
    <t>5161</t>
  </si>
  <si>
    <t>фельдшер</t>
  </si>
  <si>
    <t>обвалювальник м'яса</t>
  </si>
  <si>
    <t>Фахівець з інформаційних технологій</t>
  </si>
  <si>
    <t>адміністративний помічник</t>
  </si>
  <si>
    <t>налагоджувальник контрольно-вимірювальних приладів та автоматики</t>
  </si>
  <si>
    <t>2351.2</t>
  </si>
  <si>
    <t>архіваріус</t>
  </si>
  <si>
    <t>понад 15000 грн.</t>
  </si>
  <si>
    <t>Бригадир (звільнений) підприємств метрополітенів</t>
  </si>
  <si>
    <t>1469</t>
  </si>
  <si>
    <t>набивальник виробів</t>
  </si>
  <si>
    <t>слюсар будівельний</t>
  </si>
  <si>
    <t>Директор виконавчий</t>
  </si>
  <si>
    <t>оператор розкрійного устаткування</t>
  </si>
  <si>
    <t>7345</t>
  </si>
  <si>
    <t>Фахівець з розробки та тестування програмного забезпечення</t>
  </si>
  <si>
    <t>Замірник</t>
  </si>
  <si>
    <t>1229.4</t>
  </si>
  <si>
    <t>аналітик комп'ютерного банку даних</t>
  </si>
  <si>
    <t>4211</t>
  </si>
  <si>
    <t>сторож</t>
  </si>
  <si>
    <t>квітникар</t>
  </si>
  <si>
    <t>машиніст ескалатора</t>
  </si>
  <si>
    <t>3111</t>
  </si>
  <si>
    <t>8143</t>
  </si>
  <si>
    <t>сестра медична з дієтичного харчування</t>
  </si>
  <si>
    <t>інженер</t>
  </si>
  <si>
    <t>Б</t>
  </si>
  <si>
    <t>Помічник юриста (інші види юриспруденції)</t>
  </si>
  <si>
    <t>оператор котельні</t>
  </si>
  <si>
    <t>Менеджер (управитель) в роздрібній торгівлі побутовими та непродовольчими товарами</t>
  </si>
  <si>
    <t>майстер зеленого господарства</t>
  </si>
  <si>
    <t>1226.2</t>
  </si>
  <si>
    <t>фармацевт</t>
  </si>
  <si>
    <t>механік дільниці</t>
  </si>
  <si>
    <t>слюсар з експлуатації та ремонту підземнихгазопроводів</t>
  </si>
  <si>
    <t>сестра медична-анестезист</t>
  </si>
  <si>
    <t>4112</t>
  </si>
  <si>
    <t>начальник (завідувач) підрозділу</t>
  </si>
  <si>
    <t>Кіоскер</t>
  </si>
  <si>
    <t>геодезист</t>
  </si>
  <si>
    <t xml:space="preserve">Кількість вакансій станом на кінець періоду (одиниці)  </t>
  </si>
  <si>
    <t>3132</t>
  </si>
  <si>
    <t>оброблювач риби</t>
  </si>
  <si>
    <t>7433</t>
  </si>
  <si>
    <t>Електрозварник ручного зварювання</t>
  </si>
  <si>
    <t>8284</t>
  </si>
  <si>
    <t>9211</t>
  </si>
  <si>
    <t>лікар-онколог</t>
  </si>
  <si>
    <t>сортувальник виробів, сировини та матеріалів</t>
  </si>
  <si>
    <t>2431.1</t>
  </si>
  <si>
    <t>токар</t>
  </si>
  <si>
    <t>керівник фізичного виховання</t>
  </si>
  <si>
    <t>2221.2</t>
  </si>
  <si>
    <t>8231</t>
  </si>
  <si>
    <t>сигналіст</t>
  </si>
  <si>
    <t>командир відділення</t>
  </si>
  <si>
    <t>машиніст автогрейдера</t>
  </si>
  <si>
    <t>1222.1</t>
  </si>
  <si>
    <t>директор комерційний</t>
  </si>
  <si>
    <t>7131</t>
  </si>
  <si>
    <t>штампувальник (холодноштампувальні роботи)</t>
  </si>
  <si>
    <t>паркетник</t>
  </si>
  <si>
    <t>електромонтер контактної мережі</t>
  </si>
  <si>
    <t>радіотелефоніст</t>
  </si>
  <si>
    <t>апаратник одержання вуглекислоти</t>
  </si>
  <si>
    <t>водій автотранспортних засобів</t>
  </si>
  <si>
    <t>2441.2</t>
  </si>
  <si>
    <t>монтажник санітарно-технічного устаткування</t>
  </si>
  <si>
    <t>3439</t>
  </si>
  <si>
    <t>контролер водопровідного господарства</t>
  </si>
  <si>
    <t>прибиральник територій</t>
  </si>
  <si>
    <t>складальник шкірогалантерейних виробів</t>
  </si>
  <si>
    <t xml:space="preserve">   Усього за розділом 7</t>
  </si>
  <si>
    <t>артист розмовного жанру</t>
  </si>
  <si>
    <t>Логіст</t>
  </si>
  <si>
    <t>1221.2</t>
  </si>
  <si>
    <t>зуборізальник</t>
  </si>
  <si>
    <t>опалювач</t>
  </si>
  <si>
    <t>Працівник закладу ресторанного господарства</t>
  </si>
  <si>
    <t>налагоджувальник автоматичних ліній і агрегатних верстатів</t>
  </si>
  <si>
    <t>Вишивальник</t>
  </si>
  <si>
    <t>бармен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</si>
  <si>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</si>
  <si>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3340</t>
  </si>
  <si>
    <t>3423</t>
  </si>
  <si>
    <t>машиніст катальної машини</t>
  </si>
  <si>
    <t>такелажник</t>
  </si>
  <si>
    <t>комплектувальник білизни</t>
  </si>
  <si>
    <t>натирач підлоги</t>
  </si>
  <si>
    <t>9133</t>
  </si>
  <si>
    <t>оператор виробничої дільниці</t>
  </si>
  <si>
    <t>електромеханік засобів автоматики та приладів технологічного устаткування</t>
  </si>
  <si>
    <t>інспектор з охорони праці</t>
  </si>
  <si>
    <t>монтажник устаткування підприємств харчової промисловості</t>
  </si>
  <si>
    <t>Помічник керівника іншого основного підрозділу</t>
  </si>
  <si>
    <t>Київський міський центр зайнятості</t>
  </si>
  <si>
    <t>Розмір заробітної плати у вакансіях станом на 1 жовтня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</si>
</sst>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1" fillId="41" borderId="7" applyNumberFormat="0" applyFont="0" applyAlignment="0" applyProtection="0"/>
    <xf numFmtId="0" fontId="23" fillId="38" borderId="8" applyNumberFormat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48" borderId="9" applyNumberFormat="0" applyAlignment="0" applyProtection="0"/>
    <xf numFmtId="0" fontId="44" fillId="49" borderId="10" applyNumberFormat="0" applyAlignment="0" applyProtection="0"/>
    <xf numFmtId="0" fontId="45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50" borderId="15" applyNumberFormat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53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5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1" fontId="7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  <xf numFmtId="1" fontId="7" fillId="0" borderId="18" xfId="0" applyNumberFormat="1" applyFont="1" applyBorder="1" applyAlignment="1">
      <alignment horizontal="right" vertical="center"/>
    </xf>
    <xf numFmtId="1" fontId="4" fillId="55" borderId="18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891"/>
  <sheetViews>
    <sheetView tabSelected="1" view="pageBreakPreview" zoomScale="90" zoomScaleSheetLayoutView="90" zoomScalePageLayoutView="0" workbookViewId="0" topLeftCell="A1">
      <selection activeCell="E352" sqref="E352"/>
    </sheetView>
  </sheetViews>
  <sheetFormatPr defaultColWidth="9.00390625" defaultRowHeight="15" customHeight="1"/>
  <cols>
    <col min="1" max="1" width="3.25390625" style="3" customWidth="1"/>
    <col min="2" max="2" width="24.375" style="6" customWidth="1"/>
    <col min="3" max="3" width="8.25390625" style="10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8" width="7.375" style="4" customWidth="1"/>
    <col min="9" max="9" width="7.125" style="4" customWidth="1"/>
    <col min="10" max="10" width="7.00390625" style="4" customWidth="1"/>
    <col min="11" max="12" width="7.125" style="4" customWidth="1"/>
    <col min="13" max="13" width="7.375" style="4" customWidth="1"/>
    <col min="14" max="14" width="7.125" style="4" customWidth="1"/>
    <col min="15" max="15" width="13.125" style="19" customWidth="1"/>
    <col min="16" max="16" width="8.875" style="0" hidden="1" customWidth="1"/>
  </cols>
  <sheetData>
    <row r="1" spans="1:15" ht="21.75" customHeight="1">
      <c r="A1" s="31" t="s">
        <v>1180</v>
      </c>
      <c r="B1" s="31"/>
      <c r="C1" s="31"/>
      <c r="D1" s="31"/>
      <c r="E1" s="31"/>
      <c r="F1" s="31"/>
      <c r="G1" s="31"/>
      <c r="H1" s="8"/>
      <c r="I1" s="8"/>
      <c r="J1" s="8"/>
      <c r="K1" s="8"/>
      <c r="L1" s="8"/>
      <c r="M1" s="8"/>
      <c r="N1" s="8"/>
      <c r="O1" s="18"/>
    </row>
    <row r="2" spans="1:15" ht="18.75" customHeight="1">
      <c r="A2" s="32" t="s">
        <v>1181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8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.75" customHeight="1">
      <c r="A4" s="34" t="s">
        <v>780</v>
      </c>
      <c r="B4" s="28"/>
      <c r="C4" s="30" t="s">
        <v>453</v>
      </c>
      <c r="D4" s="28" t="s">
        <v>1125</v>
      </c>
      <c r="E4" s="28" t="s">
        <v>941</v>
      </c>
      <c r="F4" s="28"/>
      <c r="G4" s="28"/>
      <c r="H4" s="28"/>
      <c r="I4" s="28"/>
      <c r="J4" s="28"/>
      <c r="K4" s="28"/>
      <c r="L4" s="28"/>
      <c r="M4" s="28"/>
      <c r="N4" s="28"/>
      <c r="O4" s="29" t="s">
        <v>556</v>
      </c>
    </row>
    <row r="5" spans="1:15" ht="94.5" customHeight="1">
      <c r="A5" s="34"/>
      <c r="B5" s="28"/>
      <c r="C5" s="30"/>
      <c r="D5" s="28"/>
      <c r="E5" s="1" t="s">
        <v>516</v>
      </c>
      <c r="F5" s="1" t="s">
        <v>766</v>
      </c>
      <c r="G5" s="1" t="s">
        <v>194</v>
      </c>
      <c r="H5" s="1" t="s">
        <v>842</v>
      </c>
      <c r="I5" s="1" t="s">
        <v>918</v>
      </c>
      <c r="J5" s="1" t="s">
        <v>402</v>
      </c>
      <c r="K5" s="1" t="s">
        <v>489</v>
      </c>
      <c r="L5" s="1" t="s">
        <v>753</v>
      </c>
      <c r="M5" s="1" t="s">
        <v>1080</v>
      </c>
      <c r="N5" s="1" t="s">
        <v>1091</v>
      </c>
      <c r="O5" s="29"/>
    </row>
    <row r="6" spans="1:15" s="17" customFormat="1" ht="12" customHeight="1">
      <c r="A6" s="15" t="s">
        <v>45</v>
      </c>
      <c r="B6" s="15" t="s">
        <v>1111</v>
      </c>
      <c r="C6" s="16" t="s">
        <v>416</v>
      </c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20">
        <v>12</v>
      </c>
    </row>
    <row r="7" spans="1:15" s="14" customFormat="1" ht="12.75">
      <c r="A7" s="5">
        <v>1</v>
      </c>
      <c r="B7" s="11" t="s">
        <v>714</v>
      </c>
      <c r="C7" s="12"/>
      <c r="D7" s="13">
        <f>SUM(E7:N7)</f>
        <v>12571</v>
      </c>
      <c r="E7" s="13">
        <f aca="true" t="shared" si="0" ref="E7:N7">SUM(E8:E16)</f>
        <v>1865</v>
      </c>
      <c r="F7" s="13">
        <f t="shared" si="0"/>
        <v>1637</v>
      </c>
      <c r="G7" s="13">
        <f t="shared" si="0"/>
        <v>1769</v>
      </c>
      <c r="H7" s="13">
        <f t="shared" si="0"/>
        <v>1702</v>
      </c>
      <c r="I7" s="13">
        <f t="shared" si="0"/>
        <v>1425</v>
      </c>
      <c r="J7" s="13">
        <f t="shared" si="0"/>
        <v>1251</v>
      </c>
      <c r="K7" s="13">
        <f t="shared" si="0"/>
        <v>1091</v>
      </c>
      <c r="L7" s="13">
        <f t="shared" si="0"/>
        <v>474</v>
      </c>
      <c r="M7" s="13">
        <f t="shared" si="0"/>
        <v>1097</v>
      </c>
      <c r="N7" s="13">
        <f t="shared" si="0"/>
        <v>260</v>
      </c>
      <c r="O7" s="23">
        <f>IF(D7=0,0,SUMPRODUCT(D8:D16,O8:O16)/D7)</f>
        <v>6231.198732797709</v>
      </c>
    </row>
    <row r="8" spans="1:16" s="2" customFormat="1" ht="38.25">
      <c r="A8" s="5">
        <v>2</v>
      </c>
      <c r="B8" s="6" t="s">
        <v>960</v>
      </c>
      <c r="C8" s="9"/>
      <c r="D8" s="7">
        <f aca="true" t="shared" si="1" ref="D8:P8">D140</f>
        <v>520</v>
      </c>
      <c r="E8" s="7">
        <f t="shared" si="1"/>
        <v>42</v>
      </c>
      <c r="F8" s="7">
        <f t="shared" si="1"/>
        <v>42</v>
      </c>
      <c r="G8" s="7">
        <f t="shared" si="1"/>
        <v>40</v>
      </c>
      <c r="H8" s="7">
        <f t="shared" si="1"/>
        <v>66</v>
      </c>
      <c r="I8" s="7">
        <f t="shared" si="1"/>
        <v>56</v>
      </c>
      <c r="J8" s="7">
        <f t="shared" si="1"/>
        <v>40</v>
      </c>
      <c r="K8" s="7">
        <f t="shared" si="1"/>
        <v>64</v>
      </c>
      <c r="L8" s="7">
        <f t="shared" si="1"/>
        <v>46</v>
      </c>
      <c r="M8" s="7">
        <f t="shared" si="1"/>
        <v>104</v>
      </c>
      <c r="N8" s="7">
        <f t="shared" si="1"/>
        <v>20</v>
      </c>
      <c r="O8" s="24">
        <f t="shared" si="1"/>
        <v>7737.821461538464</v>
      </c>
      <c r="P8" s="2">
        <f t="shared" si="1"/>
        <v>0</v>
      </c>
    </row>
    <row r="9" spans="1:16" s="2" customFormat="1" ht="15" customHeight="1">
      <c r="A9" s="5">
        <v>3</v>
      </c>
      <c r="B9" s="6" t="s">
        <v>1019</v>
      </c>
      <c r="C9" s="9"/>
      <c r="D9" s="7">
        <f aca="true" t="shared" si="2" ref="D9:P9">D306</f>
        <v>1293</v>
      </c>
      <c r="E9" s="7">
        <f t="shared" si="2"/>
        <v>148</v>
      </c>
      <c r="F9" s="7">
        <f t="shared" si="2"/>
        <v>45</v>
      </c>
      <c r="G9" s="7">
        <f t="shared" si="2"/>
        <v>150</v>
      </c>
      <c r="H9" s="7">
        <f t="shared" si="2"/>
        <v>379</v>
      </c>
      <c r="I9" s="7">
        <f t="shared" si="2"/>
        <v>226</v>
      </c>
      <c r="J9" s="7">
        <f t="shared" si="2"/>
        <v>88</v>
      </c>
      <c r="K9" s="7">
        <f t="shared" si="2"/>
        <v>95</v>
      </c>
      <c r="L9" s="7">
        <f t="shared" si="2"/>
        <v>59</v>
      </c>
      <c r="M9" s="7">
        <f t="shared" si="2"/>
        <v>79</v>
      </c>
      <c r="N9" s="7">
        <f t="shared" si="2"/>
        <v>24</v>
      </c>
      <c r="O9" s="24">
        <f t="shared" si="2"/>
        <v>6274.155251353441</v>
      </c>
      <c r="P9" s="2">
        <f t="shared" si="2"/>
        <v>0</v>
      </c>
    </row>
    <row r="10" spans="1:16" s="2" customFormat="1" ht="15" customHeight="1">
      <c r="A10" s="5">
        <v>4</v>
      </c>
      <c r="B10" s="6" t="s">
        <v>428</v>
      </c>
      <c r="C10" s="9"/>
      <c r="D10" s="7">
        <f aca="true" t="shared" si="3" ref="D10:P10">D416</f>
        <v>1758</v>
      </c>
      <c r="E10" s="7">
        <f t="shared" si="3"/>
        <v>274</v>
      </c>
      <c r="F10" s="7">
        <f t="shared" si="3"/>
        <v>453</v>
      </c>
      <c r="G10" s="7">
        <f t="shared" si="3"/>
        <v>261</v>
      </c>
      <c r="H10" s="7">
        <f t="shared" si="3"/>
        <v>169</v>
      </c>
      <c r="I10" s="7">
        <f t="shared" si="3"/>
        <v>162</v>
      </c>
      <c r="J10" s="7">
        <f t="shared" si="3"/>
        <v>190</v>
      </c>
      <c r="K10" s="7">
        <f t="shared" si="3"/>
        <v>125</v>
      </c>
      <c r="L10" s="7">
        <f t="shared" si="3"/>
        <v>38</v>
      </c>
      <c r="M10" s="7">
        <f t="shared" si="3"/>
        <v>81</v>
      </c>
      <c r="N10" s="7">
        <f t="shared" si="3"/>
        <v>5</v>
      </c>
      <c r="O10" s="24">
        <f t="shared" si="3"/>
        <v>5433.930460750853</v>
      </c>
      <c r="P10" s="2">
        <f t="shared" si="3"/>
        <v>0</v>
      </c>
    </row>
    <row r="11" spans="1:16" s="2" customFormat="1" ht="15" customHeight="1">
      <c r="A11" s="5">
        <v>5</v>
      </c>
      <c r="B11" s="6" t="s">
        <v>385</v>
      </c>
      <c r="C11" s="9"/>
      <c r="D11" s="7">
        <f aca="true" t="shared" si="4" ref="D11:P11">D461</f>
        <v>914</v>
      </c>
      <c r="E11" s="7">
        <f t="shared" si="4"/>
        <v>60</v>
      </c>
      <c r="F11" s="7">
        <f t="shared" si="4"/>
        <v>164</v>
      </c>
      <c r="G11" s="7">
        <f t="shared" si="4"/>
        <v>43</v>
      </c>
      <c r="H11" s="7">
        <f t="shared" si="4"/>
        <v>232</v>
      </c>
      <c r="I11" s="7">
        <f t="shared" si="4"/>
        <v>191</v>
      </c>
      <c r="J11" s="7">
        <f t="shared" si="4"/>
        <v>58</v>
      </c>
      <c r="K11" s="7">
        <f t="shared" si="4"/>
        <v>89</v>
      </c>
      <c r="L11" s="7">
        <f t="shared" si="4"/>
        <v>30</v>
      </c>
      <c r="M11" s="7">
        <f t="shared" si="4"/>
        <v>47</v>
      </c>
      <c r="N11" s="7">
        <f t="shared" si="4"/>
        <v>0</v>
      </c>
      <c r="O11" s="24">
        <f t="shared" si="4"/>
        <v>5877.629923413567</v>
      </c>
      <c r="P11" s="2">
        <f t="shared" si="4"/>
        <v>0</v>
      </c>
    </row>
    <row r="12" spans="1:16" ht="25.5">
      <c r="A12" s="3">
        <v>6</v>
      </c>
      <c r="B12" s="6" t="s">
        <v>903</v>
      </c>
      <c r="D12" s="4">
        <f aca="true" t="shared" si="5" ref="D12:P12">D498</f>
        <v>1667</v>
      </c>
      <c r="E12" s="4">
        <f t="shared" si="5"/>
        <v>253</v>
      </c>
      <c r="F12" s="4">
        <f t="shared" si="5"/>
        <v>386</v>
      </c>
      <c r="G12" s="4">
        <f t="shared" si="5"/>
        <v>205</v>
      </c>
      <c r="H12" s="4">
        <f t="shared" si="5"/>
        <v>144</v>
      </c>
      <c r="I12" s="4">
        <f t="shared" si="5"/>
        <v>118</v>
      </c>
      <c r="J12" s="4">
        <f t="shared" si="5"/>
        <v>268</v>
      </c>
      <c r="K12" s="4">
        <f t="shared" si="5"/>
        <v>155</v>
      </c>
      <c r="L12" s="4">
        <f t="shared" si="5"/>
        <v>41</v>
      </c>
      <c r="M12" s="4">
        <f t="shared" si="5"/>
        <v>57</v>
      </c>
      <c r="N12" s="4">
        <f t="shared" si="5"/>
        <v>40</v>
      </c>
      <c r="O12" s="25">
        <f t="shared" si="5"/>
        <v>5971.076616676664</v>
      </c>
      <c r="P12">
        <f t="shared" si="5"/>
        <v>0</v>
      </c>
    </row>
    <row r="13" spans="1:16" ht="63.75">
      <c r="A13" s="3">
        <v>7</v>
      </c>
      <c r="B13" s="6" t="s">
        <v>1042</v>
      </c>
      <c r="D13" s="4">
        <f aca="true" t="shared" si="6" ref="D13:P13">D507</f>
        <v>81</v>
      </c>
      <c r="E13" s="4">
        <f t="shared" si="6"/>
        <v>1</v>
      </c>
      <c r="F13" s="4">
        <f t="shared" si="6"/>
        <v>1</v>
      </c>
      <c r="G13" s="4">
        <f t="shared" si="6"/>
        <v>11</v>
      </c>
      <c r="H13" s="4">
        <f t="shared" si="6"/>
        <v>13</v>
      </c>
      <c r="I13" s="4">
        <f t="shared" si="6"/>
        <v>1</v>
      </c>
      <c r="J13" s="4">
        <f t="shared" si="6"/>
        <v>30</v>
      </c>
      <c r="K13" s="4">
        <f t="shared" si="6"/>
        <v>21</v>
      </c>
      <c r="L13" s="4">
        <f t="shared" si="6"/>
        <v>0</v>
      </c>
      <c r="M13" s="4">
        <f t="shared" si="6"/>
        <v>3</v>
      </c>
      <c r="N13" s="4">
        <f t="shared" si="6"/>
        <v>0</v>
      </c>
      <c r="O13" s="25">
        <f t="shared" si="6"/>
        <v>7053.50962962963</v>
      </c>
      <c r="P13">
        <f t="shared" si="6"/>
        <v>0</v>
      </c>
    </row>
    <row r="14" spans="1:16" ht="25.5">
      <c r="A14" s="3">
        <v>8</v>
      </c>
      <c r="B14" s="6" t="s">
        <v>413</v>
      </c>
      <c r="D14" s="4">
        <f aca="true" t="shared" si="7" ref="D14:P14">D697</f>
        <v>2479</v>
      </c>
      <c r="E14" s="4">
        <f t="shared" si="7"/>
        <v>226</v>
      </c>
      <c r="F14" s="4">
        <f t="shared" si="7"/>
        <v>135</v>
      </c>
      <c r="G14" s="4">
        <f t="shared" si="7"/>
        <v>385</v>
      </c>
      <c r="H14" s="4">
        <f t="shared" si="7"/>
        <v>237</v>
      </c>
      <c r="I14" s="4">
        <f t="shared" si="7"/>
        <v>383</v>
      </c>
      <c r="J14" s="4">
        <f t="shared" si="7"/>
        <v>223</v>
      </c>
      <c r="K14" s="4">
        <f t="shared" si="7"/>
        <v>306</v>
      </c>
      <c r="L14" s="4">
        <f t="shared" si="7"/>
        <v>112</v>
      </c>
      <c r="M14" s="4">
        <f t="shared" si="7"/>
        <v>337</v>
      </c>
      <c r="N14" s="4">
        <f t="shared" si="7"/>
        <v>135</v>
      </c>
      <c r="O14" s="25">
        <f t="shared" si="7"/>
        <v>7224.424150867286</v>
      </c>
      <c r="P14">
        <f t="shared" si="7"/>
        <v>0</v>
      </c>
    </row>
    <row r="15" spans="1:16" ht="76.5">
      <c r="A15" s="3">
        <v>9</v>
      </c>
      <c r="B15" s="6" t="s">
        <v>1167</v>
      </c>
      <c r="D15" s="4">
        <f aca="true" t="shared" si="8" ref="D15:P15">D851</f>
        <v>1528</v>
      </c>
      <c r="E15" s="4">
        <f t="shared" si="8"/>
        <v>119</v>
      </c>
      <c r="F15" s="4">
        <f t="shared" si="8"/>
        <v>96</v>
      </c>
      <c r="G15" s="4">
        <f t="shared" si="8"/>
        <v>121</v>
      </c>
      <c r="H15" s="4">
        <f t="shared" si="8"/>
        <v>147</v>
      </c>
      <c r="I15" s="4">
        <f t="shared" si="8"/>
        <v>170</v>
      </c>
      <c r="J15" s="4">
        <f t="shared" si="8"/>
        <v>262</v>
      </c>
      <c r="K15" s="4">
        <f t="shared" si="8"/>
        <v>156</v>
      </c>
      <c r="L15" s="4">
        <f t="shared" si="8"/>
        <v>113</v>
      </c>
      <c r="M15" s="4">
        <f t="shared" si="8"/>
        <v>318</v>
      </c>
      <c r="N15" s="4">
        <f t="shared" si="8"/>
        <v>26</v>
      </c>
      <c r="O15" s="25">
        <f t="shared" si="8"/>
        <v>7495.204482984293</v>
      </c>
      <c r="P15">
        <f t="shared" si="8"/>
        <v>0</v>
      </c>
    </row>
    <row r="16" spans="1:16" ht="15" customHeight="1">
      <c r="A16" s="3">
        <v>10</v>
      </c>
      <c r="B16" s="6" t="s">
        <v>725</v>
      </c>
      <c r="D16" s="4">
        <f aca="true" t="shared" si="9" ref="D16:P16">D891</f>
        <v>2331</v>
      </c>
      <c r="E16" s="4">
        <f t="shared" si="9"/>
        <v>742</v>
      </c>
      <c r="F16" s="4">
        <f t="shared" si="9"/>
        <v>315</v>
      </c>
      <c r="G16" s="4">
        <f t="shared" si="9"/>
        <v>553</v>
      </c>
      <c r="H16" s="4">
        <f t="shared" si="9"/>
        <v>315</v>
      </c>
      <c r="I16" s="4">
        <f t="shared" si="9"/>
        <v>118</v>
      </c>
      <c r="J16" s="4">
        <f t="shared" si="9"/>
        <v>92</v>
      </c>
      <c r="K16" s="4">
        <f t="shared" si="9"/>
        <v>80</v>
      </c>
      <c r="L16" s="4">
        <f t="shared" si="9"/>
        <v>35</v>
      </c>
      <c r="M16" s="4">
        <f t="shared" si="9"/>
        <v>71</v>
      </c>
      <c r="N16" s="4">
        <f t="shared" si="9"/>
        <v>10</v>
      </c>
      <c r="O16" s="25">
        <f t="shared" si="9"/>
        <v>4883.786765336765</v>
      </c>
      <c r="P16">
        <f t="shared" si="9"/>
        <v>0</v>
      </c>
    </row>
    <row r="17" spans="2:15" ht="114.75">
      <c r="B17" s="6" t="s">
        <v>434</v>
      </c>
      <c r="C17" s="10" t="s">
        <v>106</v>
      </c>
      <c r="D17" s="4">
        <f aca="true" t="shared" si="10" ref="D17:D80">SUM(E17:N17)</f>
        <v>1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25">
        <v>5300</v>
      </c>
    </row>
    <row r="18" spans="2:15" ht="25.5">
      <c r="B18" s="6" t="s">
        <v>928</v>
      </c>
      <c r="C18" s="10" t="s">
        <v>106</v>
      </c>
      <c r="D18" s="4">
        <f t="shared" si="1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25">
        <v>17000</v>
      </c>
    </row>
    <row r="19" spans="2:15" ht="38.25">
      <c r="B19" s="6" t="s">
        <v>704</v>
      </c>
      <c r="C19" s="10" t="s">
        <v>106</v>
      </c>
      <c r="D19" s="4">
        <f t="shared" si="10"/>
        <v>1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25">
        <v>4916</v>
      </c>
    </row>
    <row r="20" spans="2:15" ht="12.75">
      <c r="B20" s="6" t="s">
        <v>451</v>
      </c>
      <c r="C20" s="10" t="s">
        <v>106</v>
      </c>
      <c r="D20" s="4">
        <f t="shared" si="10"/>
        <v>1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25">
        <v>4500</v>
      </c>
    </row>
    <row r="21" spans="2:15" ht="25.5">
      <c r="B21" s="6" t="s">
        <v>833</v>
      </c>
      <c r="C21" s="10" t="s">
        <v>106</v>
      </c>
      <c r="D21" s="4">
        <f t="shared" si="10"/>
        <v>2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25">
        <v>5400</v>
      </c>
    </row>
    <row r="22" spans="2:15" ht="12.75">
      <c r="B22" s="6" t="s">
        <v>372</v>
      </c>
      <c r="C22" s="10" t="s">
        <v>106</v>
      </c>
      <c r="D22" s="4">
        <f t="shared" si="10"/>
        <v>5</v>
      </c>
      <c r="E22" s="4">
        <v>0</v>
      </c>
      <c r="F22" s="4">
        <v>1</v>
      </c>
      <c r="G22" s="4">
        <v>1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1</v>
      </c>
      <c r="O22" s="25">
        <v>7180.4</v>
      </c>
    </row>
    <row r="23" spans="2:15" ht="12.75">
      <c r="B23" s="6" t="s">
        <v>1096</v>
      </c>
      <c r="C23" s="10" t="s">
        <v>106</v>
      </c>
      <c r="D23" s="4">
        <f t="shared" si="10"/>
        <v>2</v>
      </c>
      <c r="E23" s="4">
        <v>0</v>
      </c>
      <c r="F23" s="4">
        <v>0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25">
        <v>5000</v>
      </c>
    </row>
    <row r="24" spans="2:15" ht="12.75">
      <c r="B24" s="6" t="s">
        <v>654</v>
      </c>
      <c r="C24" s="10" t="s">
        <v>106</v>
      </c>
      <c r="D24" s="4">
        <f t="shared" si="1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25">
        <v>14935</v>
      </c>
    </row>
    <row r="25" spans="2:15" ht="12.75">
      <c r="B25" s="6" t="s">
        <v>41</v>
      </c>
      <c r="C25" s="10" t="s">
        <v>101</v>
      </c>
      <c r="D25" s="4">
        <f t="shared" si="10"/>
        <v>1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25">
        <v>3723</v>
      </c>
    </row>
    <row r="26" spans="2:15" ht="25.5">
      <c r="B26" s="6" t="s">
        <v>1115</v>
      </c>
      <c r="C26" s="10" t="s">
        <v>1160</v>
      </c>
      <c r="D26" s="4">
        <f t="shared" si="1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25">
        <v>12700</v>
      </c>
    </row>
    <row r="27" spans="2:15" ht="12.75">
      <c r="B27" s="6" t="s">
        <v>298</v>
      </c>
      <c r="C27" s="10" t="s">
        <v>1160</v>
      </c>
      <c r="D27" s="4">
        <f t="shared" si="10"/>
        <v>30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30</v>
      </c>
      <c r="N27" s="4">
        <v>0</v>
      </c>
      <c r="O27" s="25">
        <v>12062.5</v>
      </c>
    </row>
    <row r="28" spans="2:15" ht="12.75">
      <c r="B28" s="6" t="s">
        <v>1036</v>
      </c>
      <c r="C28" s="10" t="s">
        <v>1160</v>
      </c>
      <c r="D28" s="4">
        <f t="shared" si="10"/>
        <v>2</v>
      </c>
      <c r="E28" s="4">
        <v>0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25">
        <v>9000</v>
      </c>
    </row>
    <row r="29" spans="2:15" ht="12.75">
      <c r="B29" s="6" t="s">
        <v>800</v>
      </c>
      <c r="C29" s="10" t="s">
        <v>1160</v>
      </c>
      <c r="D29" s="4">
        <f t="shared" si="10"/>
        <v>34</v>
      </c>
      <c r="E29" s="4">
        <v>1</v>
      </c>
      <c r="F29" s="4">
        <v>1</v>
      </c>
      <c r="G29" s="4">
        <v>0</v>
      </c>
      <c r="H29" s="4">
        <v>7</v>
      </c>
      <c r="I29" s="4">
        <v>5</v>
      </c>
      <c r="J29" s="4">
        <v>4</v>
      </c>
      <c r="K29" s="4">
        <v>1</v>
      </c>
      <c r="L29" s="4">
        <v>3</v>
      </c>
      <c r="M29" s="4">
        <v>11</v>
      </c>
      <c r="N29" s="4">
        <v>1</v>
      </c>
      <c r="O29" s="25">
        <v>8238.14</v>
      </c>
    </row>
    <row r="30" spans="2:15" ht="51">
      <c r="B30" s="6" t="s">
        <v>323</v>
      </c>
      <c r="C30" s="10" t="s">
        <v>1160</v>
      </c>
      <c r="D30" s="4">
        <f t="shared" si="10"/>
        <v>1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</v>
      </c>
      <c r="O30" s="25">
        <v>16650</v>
      </c>
    </row>
    <row r="31" spans="2:15" ht="12.75">
      <c r="B31" s="6" t="s">
        <v>992</v>
      </c>
      <c r="C31" s="10" t="s">
        <v>1160</v>
      </c>
      <c r="D31" s="4">
        <f t="shared" si="10"/>
        <v>2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1</v>
      </c>
      <c r="M31" s="4">
        <v>0</v>
      </c>
      <c r="N31" s="4">
        <v>0</v>
      </c>
      <c r="O31" s="25">
        <v>8950</v>
      </c>
    </row>
    <row r="32" spans="2:15" ht="12.75">
      <c r="B32" s="6" t="s">
        <v>654</v>
      </c>
      <c r="C32" s="10" t="s">
        <v>1142</v>
      </c>
      <c r="D32" s="4">
        <f t="shared" si="10"/>
        <v>1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25">
        <v>5875</v>
      </c>
    </row>
    <row r="33" spans="2:15" ht="12.75">
      <c r="B33" s="6" t="s">
        <v>83</v>
      </c>
      <c r="C33" s="10" t="s">
        <v>1142</v>
      </c>
      <c r="D33" s="4">
        <f t="shared" si="10"/>
        <v>5</v>
      </c>
      <c r="E33" s="4">
        <v>0</v>
      </c>
      <c r="F33" s="4">
        <v>0</v>
      </c>
      <c r="G33" s="4">
        <v>1</v>
      </c>
      <c r="H33" s="4">
        <v>1</v>
      </c>
      <c r="I33" s="4">
        <v>0</v>
      </c>
      <c r="J33" s="4">
        <v>0</v>
      </c>
      <c r="K33" s="4">
        <v>0</v>
      </c>
      <c r="L33" s="4">
        <v>1</v>
      </c>
      <c r="M33" s="4">
        <v>1</v>
      </c>
      <c r="N33" s="4">
        <v>1</v>
      </c>
      <c r="O33" s="25">
        <v>8758.8</v>
      </c>
    </row>
    <row r="34" spans="2:15" ht="12.75">
      <c r="B34" s="6" t="s">
        <v>365</v>
      </c>
      <c r="C34" s="10" t="s">
        <v>1142</v>
      </c>
      <c r="D34" s="4">
        <f t="shared" si="10"/>
        <v>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1</v>
      </c>
      <c r="M34" s="4">
        <v>0</v>
      </c>
      <c r="N34" s="4">
        <v>0</v>
      </c>
      <c r="O34" s="25">
        <v>9022.5</v>
      </c>
    </row>
    <row r="35" spans="2:15" ht="12.75">
      <c r="B35" s="6" t="s">
        <v>976</v>
      </c>
      <c r="C35" s="10" t="s">
        <v>458</v>
      </c>
      <c r="D35" s="4">
        <f t="shared" si="10"/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25">
        <v>9000</v>
      </c>
    </row>
    <row r="36" spans="2:15" ht="12.75">
      <c r="B36" s="6" t="s">
        <v>1140</v>
      </c>
      <c r="C36" s="10" t="s">
        <v>458</v>
      </c>
      <c r="D36" s="4">
        <f t="shared" si="10"/>
        <v>8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5</v>
      </c>
      <c r="L36" s="4">
        <v>3</v>
      </c>
      <c r="M36" s="4">
        <v>0</v>
      </c>
      <c r="N36" s="4">
        <v>0</v>
      </c>
      <c r="O36" s="25">
        <v>8735</v>
      </c>
    </row>
    <row r="37" spans="2:15" ht="12.75">
      <c r="B37" s="6" t="s">
        <v>22</v>
      </c>
      <c r="C37" s="10" t="s">
        <v>458</v>
      </c>
      <c r="D37" s="4">
        <f t="shared" si="10"/>
        <v>27</v>
      </c>
      <c r="E37" s="4">
        <v>0</v>
      </c>
      <c r="F37" s="4">
        <v>2</v>
      </c>
      <c r="G37" s="4">
        <v>1</v>
      </c>
      <c r="H37" s="4">
        <v>0</v>
      </c>
      <c r="I37" s="4">
        <v>6</v>
      </c>
      <c r="J37" s="4">
        <v>0</v>
      </c>
      <c r="K37" s="4">
        <v>11</v>
      </c>
      <c r="L37" s="4">
        <v>3</v>
      </c>
      <c r="M37" s="4">
        <v>4</v>
      </c>
      <c r="N37" s="4">
        <v>0</v>
      </c>
      <c r="O37" s="25">
        <v>7986.53</v>
      </c>
    </row>
    <row r="38" spans="2:15" ht="12.75">
      <c r="B38" s="6" t="s">
        <v>454</v>
      </c>
      <c r="C38" s="10" t="s">
        <v>458</v>
      </c>
      <c r="D38" s="4">
        <f t="shared" si="10"/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25">
        <v>8727</v>
      </c>
    </row>
    <row r="39" spans="2:15" ht="25.5">
      <c r="B39" s="6" t="s">
        <v>597</v>
      </c>
      <c r="C39" s="10" t="s">
        <v>458</v>
      </c>
      <c r="D39" s="4">
        <f t="shared" si="10"/>
        <v>2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2</v>
      </c>
      <c r="N39" s="4">
        <v>0</v>
      </c>
      <c r="O39" s="25">
        <v>10000</v>
      </c>
    </row>
    <row r="40" spans="2:15" ht="12.75">
      <c r="B40" s="6" t="s">
        <v>60</v>
      </c>
      <c r="C40" s="10" t="s">
        <v>458</v>
      </c>
      <c r="D40" s="4">
        <f t="shared" si="10"/>
        <v>1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25">
        <v>6500</v>
      </c>
    </row>
    <row r="41" spans="2:15" ht="38.25">
      <c r="B41" s="6" t="s">
        <v>602</v>
      </c>
      <c r="C41" s="10" t="s">
        <v>458</v>
      </c>
      <c r="D41" s="4">
        <f t="shared" si="10"/>
        <v>2</v>
      </c>
      <c r="E41" s="4">
        <v>0</v>
      </c>
      <c r="F41" s="4">
        <v>0</v>
      </c>
      <c r="G41" s="4">
        <v>0</v>
      </c>
      <c r="H41" s="4">
        <v>0</v>
      </c>
      <c r="I41" s="4">
        <v>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25">
        <v>6373</v>
      </c>
    </row>
    <row r="42" spans="2:15" ht="12.75">
      <c r="B42" s="6" t="s">
        <v>102</v>
      </c>
      <c r="C42" s="10" t="s">
        <v>458</v>
      </c>
      <c r="D42" s="4">
        <f t="shared" si="10"/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25">
        <v>8000</v>
      </c>
    </row>
    <row r="43" spans="2:15" ht="25.5">
      <c r="B43" s="6" t="s">
        <v>966</v>
      </c>
      <c r="C43" s="10" t="s">
        <v>458</v>
      </c>
      <c r="D43" s="4">
        <f t="shared" si="10"/>
        <v>5</v>
      </c>
      <c r="E43" s="4">
        <v>0</v>
      </c>
      <c r="F43" s="4">
        <v>0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4</v>
      </c>
      <c r="N43" s="4">
        <v>0</v>
      </c>
      <c r="O43" s="25">
        <v>11138.4</v>
      </c>
    </row>
    <row r="44" spans="2:15" ht="12.75">
      <c r="B44" s="6" t="s">
        <v>264</v>
      </c>
      <c r="C44" s="10" t="s">
        <v>458</v>
      </c>
      <c r="D44" s="4">
        <f t="shared" si="10"/>
        <v>13</v>
      </c>
      <c r="E44" s="4">
        <v>0</v>
      </c>
      <c r="F44" s="4">
        <v>1</v>
      </c>
      <c r="G44" s="4">
        <v>0</v>
      </c>
      <c r="H44" s="4">
        <v>4</v>
      </c>
      <c r="I44" s="4">
        <v>5</v>
      </c>
      <c r="J44" s="4">
        <v>1</v>
      </c>
      <c r="K44" s="4">
        <v>1</v>
      </c>
      <c r="L44" s="4">
        <v>1</v>
      </c>
      <c r="M44" s="4">
        <v>0</v>
      </c>
      <c r="N44" s="4">
        <v>0</v>
      </c>
      <c r="O44" s="25">
        <v>6280.77</v>
      </c>
    </row>
    <row r="45" spans="2:15" ht="12.75">
      <c r="B45" s="6" t="s">
        <v>5</v>
      </c>
      <c r="C45" s="10" t="s">
        <v>458</v>
      </c>
      <c r="D45" s="4">
        <f t="shared" si="10"/>
        <v>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1</v>
      </c>
      <c r="N45" s="4">
        <v>0</v>
      </c>
      <c r="O45" s="25">
        <v>9500</v>
      </c>
    </row>
    <row r="46" spans="2:15" ht="25.5">
      <c r="B46" s="6" t="s">
        <v>420</v>
      </c>
      <c r="C46" s="10" t="s">
        <v>458</v>
      </c>
      <c r="D46" s="4">
        <f t="shared" si="10"/>
        <v>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25">
        <v>9500</v>
      </c>
    </row>
    <row r="47" spans="2:15" ht="25.5">
      <c r="B47" s="6" t="s">
        <v>637</v>
      </c>
      <c r="C47" s="10" t="s">
        <v>458</v>
      </c>
      <c r="D47" s="4">
        <f t="shared" si="10"/>
        <v>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</v>
      </c>
      <c r="L47" s="4">
        <v>0</v>
      </c>
      <c r="M47" s="4">
        <v>0</v>
      </c>
      <c r="N47" s="4">
        <v>0</v>
      </c>
      <c r="O47" s="25">
        <v>8000</v>
      </c>
    </row>
    <row r="48" spans="2:15" ht="12.75">
      <c r="B48" s="6" t="s">
        <v>9</v>
      </c>
      <c r="C48" s="10" t="s">
        <v>458</v>
      </c>
      <c r="D48" s="4">
        <f t="shared" si="10"/>
        <v>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25">
        <v>8800</v>
      </c>
    </row>
    <row r="49" spans="2:15" ht="12.75">
      <c r="B49" s="6" t="s">
        <v>269</v>
      </c>
      <c r="C49" s="10" t="s">
        <v>458</v>
      </c>
      <c r="D49" s="4">
        <f t="shared" si="10"/>
        <v>1</v>
      </c>
      <c r="E49" s="4">
        <v>0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25">
        <v>5088</v>
      </c>
    </row>
    <row r="50" spans="2:15" ht="12.75">
      <c r="B50" s="6" t="s">
        <v>758</v>
      </c>
      <c r="C50" s="10" t="s">
        <v>439</v>
      </c>
      <c r="D50" s="4">
        <f t="shared" si="10"/>
        <v>1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25">
        <v>6000</v>
      </c>
    </row>
    <row r="51" spans="2:15" ht="12.75">
      <c r="B51" s="6" t="s">
        <v>580</v>
      </c>
      <c r="C51" s="10" t="s">
        <v>314</v>
      </c>
      <c r="D51" s="4">
        <f t="shared" si="10"/>
        <v>10</v>
      </c>
      <c r="E51" s="4">
        <v>1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3</v>
      </c>
      <c r="L51" s="4">
        <v>3</v>
      </c>
      <c r="M51" s="4">
        <v>2</v>
      </c>
      <c r="N51" s="4">
        <v>0</v>
      </c>
      <c r="O51" s="25">
        <v>8194.6</v>
      </c>
    </row>
    <row r="52" spans="2:15" ht="12.75">
      <c r="B52" s="6" t="s">
        <v>600</v>
      </c>
      <c r="C52" s="10" t="s">
        <v>314</v>
      </c>
      <c r="D52" s="4">
        <f t="shared" si="10"/>
        <v>4</v>
      </c>
      <c r="E52" s="4">
        <v>0</v>
      </c>
      <c r="F52" s="4">
        <v>0</v>
      </c>
      <c r="G52" s="4">
        <v>1</v>
      </c>
      <c r="H52" s="4">
        <v>1</v>
      </c>
      <c r="I52" s="4">
        <v>0</v>
      </c>
      <c r="J52" s="4">
        <v>0</v>
      </c>
      <c r="K52" s="4">
        <v>0</v>
      </c>
      <c r="L52" s="4">
        <v>1</v>
      </c>
      <c r="M52" s="4">
        <v>1</v>
      </c>
      <c r="N52" s="4">
        <v>0</v>
      </c>
      <c r="O52" s="25">
        <v>7700</v>
      </c>
    </row>
    <row r="53" spans="2:15" ht="25.5">
      <c r="B53" s="6" t="s">
        <v>258</v>
      </c>
      <c r="C53" s="10" t="s">
        <v>314</v>
      </c>
      <c r="D53" s="4">
        <f t="shared" si="10"/>
        <v>2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1</v>
      </c>
      <c r="K53" s="4">
        <v>1</v>
      </c>
      <c r="L53" s="4">
        <v>0</v>
      </c>
      <c r="M53" s="4">
        <v>0</v>
      </c>
      <c r="N53" s="4">
        <v>0</v>
      </c>
      <c r="O53" s="25">
        <v>7860</v>
      </c>
    </row>
    <row r="54" spans="2:15" ht="25.5">
      <c r="B54" s="6" t="s">
        <v>483</v>
      </c>
      <c r="C54" s="10" t="s">
        <v>314</v>
      </c>
      <c r="D54" s="4">
        <f t="shared" si="10"/>
        <v>2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1</v>
      </c>
      <c r="M54" s="4">
        <v>1</v>
      </c>
      <c r="N54" s="4">
        <v>0</v>
      </c>
      <c r="O54" s="25">
        <v>11000</v>
      </c>
    </row>
    <row r="55" spans="2:15" ht="25.5">
      <c r="B55" s="6" t="s">
        <v>223</v>
      </c>
      <c r="C55" s="10" t="s">
        <v>942</v>
      </c>
      <c r="D55" s="4">
        <f t="shared" si="10"/>
        <v>1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25">
        <v>4680</v>
      </c>
    </row>
    <row r="56" spans="2:15" ht="25.5">
      <c r="B56" s="6" t="s">
        <v>207</v>
      </c>
      <c r="C56" s="10" t="s">
        <v>942</v>
      </c>
      <c r="D56" s="4">
        <f t="shared" si="10"/>
        <v>1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25">
        <v>3723</v>
      </c>
    </row>
    <row r="57" spans="2:15" ht="25.5">
      <c r="B57" s="6" t="s">
        <v>138</v>
      </c>
      <c r="C57" s="10" t="s">
        <v>942</v>
      </c>
      <c r="D57" s="4">
        <f t="shared" si="10"/>
        <v>1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25">
        <v>9055</v>
      </c>
    </row>
    <row r="58" spans="2:15" ht="12.75">
      <c r="B58" s="6" t="s">
        <v>261</v>
      </c>
      <c r="C58" s="10" t="s">
        <v>1116</v>
      </c>
      <c r="D58" s="4">
        <f t="shared" si="10"/>
        <v>6</v>
      </c>
      <c r="E58" s="4">
        <v>2</v>
      </c>
      <c r="F58" s="4">
        <v>0</v>
      </c>
      <c r="G58" s="4">
        <v>2</v>
      </c>
      <c r="H58" s="4">
        <v>1</v>
      </c>
      <c r="I58" s="4">
        <v>0</v>
      </c>
      <c r="J58" s="4">
        <v>0</v>
      </c>
      <c r="K58" s="4">
        <v>1</v>
      </c>
      <c r="L58" s="4">
        <v>0</v>
      </c>
      <c r="M58" s="4">
        <v>0</v>
      </c>
      <c r="N58" s="4">
        <v>0</v>
      </c>
      <c r="O58" s="25">
        <v>4880.17</v>
      </c>
    </row>
    <row r="59" spans="2:15" ht="25.5">
      <c r="B59" s="6" t="s">
        <v>369</v>
      </c>
      <c r="C59" s="10" t="s">
        <v>1116</v>
      </c>
      <c r="D59" s="4">
        <f t="shared" si="10"/>
        <v>1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25">
        <v>3723</v>
      </c>
    </row>
    <row r="60" spans="2:15" ht="12.75">
      <c r="B60" s="6" t="s">
        <v>949</v>
      </c>
      <c r="C60" s="10" t="s">
        <v>1116</v>
      </c>
      <c r="D60" s="4">
        <f t="shared" si="10"/>
        <v>4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1</v>
      </c>
      <c r="L60" s="4">
        <v>0</v>
      </c>
      <c r="M60" s="4">
        <v>3</v>
      </c>
      <c r="N60" s="4">
        <v>0</v>
      </c>
      <c r="O60" s="25">
        <v>12959.75</v>
      </c>
    </row>
    <row r="61" spans="2:15" ht="12.75">
      <c r="B61" s="6" t="s">
        <v>175</v>
      </c>
      <c r="C61" s="10" t="s">
        <v>1116</v>
      </c>
      <c r="D61" s="4">
        <f t="shared" si="10"/>
        <v>9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9</v>
      </c>
      <c r="L61" s="4">
        <v>0</v>
      </c>
      <c r="M61" s="4">
        <v>0</v>
      </c>
      <c r="N61" s="4">
        <v>0</v>
      </c>
      <c r="O61" s="25">
        <v>8500</v>
      </c>
    </row>
    <row r="62" spans="2:15" ht="38.25">
      <c r="B62" s="6" t="s">
        <v>1039</v>
      </c>
      <c r="C62" s="10" t="s">
        <v>1116</v>
      </c>
      <c r="D62" s="4">
        <f t="shared" si="10"/>
        <v>2</v>
      </c>
      <c r="E62" s="4">
        <v>0</v>
      </c>
      <c r="F62" s="4">
        <v>0</v>
      </c>
      <c r="G62" s="4">
        <v>0</v>
      </c>
      <c r="H62" s="4">
        <v>0</v>
      </c>
      <c r="I62" s="4">
        <v>2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25">
        <v>6260</v>
      </c>
    </row>
    <row r="63" spans="2:15" ht="12.75">
      <c r="B63" s="6" t="s">
        <v>52</v>
      </c>
      <c r="C63" s="10" t="s">
        <v>1116</v>
      </c>
      <c r="D63" s="4">
        <f t="shared" si="10"/>
        <v>1</v>
      </c>
      <c r="E63" s="4">
        <v>0</v>
      </c>
      <c r="F63" s="4">
        <v>0</v>
      </c>
      <c r="G63" s="4">
        <v>0</v>
      </c>
      <c r="H63" s="4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25">
        <v>5000</v>
      </c>
    </row>
    <row r="64" spans="2:15" ht="12.75">
      <c r="B64" s="6" t="s">
        <v>870</v>
      </c>
      <c r="C64" s="10" t="s">
        <v>1116</v>
      </c>
      <c r="D64" s="4">
        <f t="shared" si="10"/>
        <v>1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25">
        <v>8700</v>
      </c>
    </row>
    <row r="65" spans="2:15" ht="12.75">
      <c r="B65" s="6" t="s">
        <v>643</v>
      </c>
      <c r="C65" s="10" t="s">
        <v>606</v>
      </c>
      <c r="D65" s="4">
        <f t="shared" si="10"/>
        <v>1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25">
        <v>3723</v>
      </c>
    </row>
    <row r="66" spans="2:15" ht="25.5">
      <c r="B66" s="6" t="s">
        <v>1122</v>
      </c>
      <c r="C66" s="10" t="s">
        <v>263</v>
      </c>
      <c r="D66" s="4">
        <f t="shared" si="10"/>
        <v>10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9</v>
      </c>
      <c r="M66" s="4">
        <v>1</v>
      </c>
      <c r="N66" s="4">
        <v>0</v>
      </c>
      <c r="O66" s="25">
        <v>9100</v>
      </c>
    </row>
    <row r="67" spans="2:15" ht="25.5">
      <c r="B67" s="6" t="s">
        <v>658</v>
      </c>
      <c r="C67" s="10" t="s">
        <v>263</v>
      </c>
      <c r="D67" s="4">
        <f t="shared" si="10"/>
        <v>1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1</v>
      </c>
      <c r="M67" s="4">
        <v>0</v>
      </c>
      <c r="N67" s="4">
        <v>0</v>
      </c>
      <c r="O67" s="25">
        <v>9000</v>
      </c>
    </row>
    <row r="68" spans="2:15" ht="12.75">
      <c r="B68" s="6" t="s">
        <v>793</v>
      </c>
      <c r="C68" s="10" t="s">
        <v>263</v>
      </c>
      <c r="D68" s="4">
        <f t="shared" si="10"/>
        <v>1</v>
      </c>
      <c r="E68" s="4">
        <v>0</v>
      </c>
      <c r="F68" s="4">
        <v>0</v>
      </c>
      <c r="G68" s="4">
        <v>0</v>
      </c>
      <c r="H68" s="4">
        <v>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25">
        <v>5590</v>
      </c>
    </row>
    <row r="69" spans="2:15" ht="12.75">
      <c r="B69" s="6" t="s">
        <v>744</v>
      </c>
      <c r="C69" s="10" t="s">
        <v>263</v>
      </c>
      <c r="D69" s="4">
        <f t="shared" si="10"/>
        <v>15</v>
      </c>
      <c r="E69" s="4">
        <v>0</v>
      </c>
      <c r="F69" s="4">
        <v>0</v>
      </c>
      <c r="G69" s="4">
        <v>3</v>
      </c>
      <c r="H69" s="4">
        <v>1</v>
      </c>
      <c r="I69" s="4">
        <v>0</v>
      </c>
      <c r="J69" s="4">
        <v>8</v>
      </c>
      <c r="K69" s="4">
        <v>1</v>
      </c>
      <c r="L69" s="4">
        <v>1</v>
      </c>
      <c r="M69" s="4">
        <v>1</v>
      </c>
      <c r="N69" s="4">
        <v>0</v>
      </c>
      <c r="O69" s="25">
        <v>7278.78</v>
      </c>
    </row>
    <row r="70" spans="2:15" ht="12.75">
      <c r="B70" s="6" t="s">
        <v>523</v>
      </c>
      <c r="C70" s="10" t="s">
        <v>263</v>
      </c>
      <c r="D70" s="4">
        <f t="shared" si="10"/>
        <v>2</v>
      </c>
      <c r="E70" s="4">
        <v>1</v>
      </c>
      <c r="F70" s="4">
        <v>0</v>
      </c>
      <c r="G70" s="4">
        <v>0</v>
      </c>
      <c r="H70" s="4">
        <v>1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25">
        <v>4746.5</v>
      </c>
    </row>
    <row r="71" spans="2:15" ht="38.25">
      <c r="B71" s="6" t="s">
        <v>656</v>
      </c>
      <c r="C71" s="10" t="s">
        <v>263</v>
      </c>
      <c r="D71" s="4">
        <f t="shared" si="10"/>
        <v>2</v>
      </c>
      <c r="E71" s="4">
        <v>0</v>
      </c>
      <c r="F71" s="4">
        <v>0</v>
      </c>
      <c r="G71" s="4">
        <v>0</v>
      </c>
      <c r="H71" s="4">
        <v>2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25">
        <v>5040</v>
      </c>
    </row>
    <row r="72" spans="2:15" ht="12.75">
      <c r="B72" s="6" t="s">
        <v>771</v>
      </c>
      <c r="C72" s="10" t="s">
        <v>623</v>
      </c>
      <c r="D72" s="4">
        <f t="shared" si="10"/>
        <v>3</v>
      </c>
      <c r="E72" s="4">
        <v>1</v>
      </c>
      <c r="F72" s="4">
        <v>0</v>
      </c>
      <c r="G72" s="4">
        <v>0</v>
      </c>
      <c r="H72" s="4">
        <v>0</v>
      </c>
      <c r="I72" s="4">
        <v>0</v>
      </c>
      <c r="J72" s="4">
        <v>1</v>
      </c>
      <c r="K72" s="4">
        <v>1</v>
      </c>
      <c r="L72" s="4">
        <v>0</v>
      </c>
      <c r="M72" s="4">
        <v>0</v>
      </c>
      <c r="N72" s="4">
        <v>0</v>
      </c>
      <c r="O72" s="25">
        <v>6714.33</v>
      </c>
    </row>
    <row r="73" spans="2:15" ht="12.75">
      <c r="B73" s="6" t="s">
        <v>165</v>
      </c>
      <c r="C73" s="10" t="s">
        <v>623</v>
      </c>
      <c r="D73" s="4">
        <f t="shared" si="10"/>
        <v>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1</v>
      </c>
      <c r="K73" s="4">
        <v>0</v>
      </c>
      <c r="L73" s="4">
        <v>0</v>
      </c>
      <c r="M73" s="4">
        <v>0</v>
      </c>
      <c r="N73" s="4">
        <v>0</v>
      </c>
      <c r="O73" s="25">
        <v>7975</v>
      </c>
    </row>
    <row r="74" spans="2:15" ht="38.25">
      <c r="B74" s="6" t="s">
        <v>260</v>
      </c>
      <c r="C74" s="10" t="s">
        <v>623</v>
      </c>
      <c r="D74" s="4">
        <f t="shared" si="10"/>
        <v>3</v>
      </c>
      <c r="E74" s="4">
        <v>0</v>
      </c>
      <c r="F74" s="4">
        <v>0</v>
      </c>
      <c r="G74" s="4">
        <v>2</v>
      </c>
      <c r="H74" s="4">
        <v>1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25">
        <v>4533.33</v>
      </c>
    </row>
    <row r="75" spans="2:15" ht="38.25">
      <c r="B75" s="6" t="s">
        <v>461</v>
      </c>
      <c r="C75" s="10" t="s">
        <v>1101</v>
      </c>
      <c r="D75" s="4">
        <f t="shared" si="10"/>
        <v>1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1</v>
      </c>
      <c r="K75" s="4">
        <v>0</v>
      </c>
      <c r="L75" s="4">
        <v>0</v>
      </c>
      <c r="M75" s="4">
        <v>0</v>
      </c>
      <c r="N75" s="4">
        <v>0</v>
      </c>
      <c r="O75" s="25">
        <v>7000</v>
      </c>
    </row>
    <row r="76" spans="2:15" ht="25.5">
      <c r="B76" s="6" t="s">
        <v>337</v>
      </c>
      <c r="C76" s="10" t="s">
        <v>1101</v>
      </c>
      <c r="D76" s="4">
        <f t="shared" si="10"/>
        <v>1</v>
      </c>
      <c r="E76" s="4">
        <v>0</v>
      </c>
      <c r="F76" s="4">
        <v>0</v>
      </c>
      <c r="G76" s="4">
        <v>0</v>
      </c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25">
        <v>6000</v>
      </c>
    </row>
    <row r="77" spans="2:15" ht="12.75">
      <c r="B77" s="6" t="s">
        <v>683</v>
      </c>
      <c r="C77" s="10" t="s">
        <v>1101</v>
      </c>
      <c r="D77" s="4">
        <f t="shared" si="10"/>
        <v>1</v>
      </c>
      <c r="E77" s="4">
        <v>0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25">
        <v>6784</v>
      </c>
    </row>
    <row r="78" spans="2:15" ht="25.5">
      <c r="B78" s="6" t="s">
        <v>952</v>
      </c>
      <c r="C78" s="10" t="s">
        <v>1101</v>
      </c>
      <c r="D78" s="4">
        <f t="shared" si="10"/>
        <v>2</v>
      </c>
      <c r="E78" s="4">
        <v>0</v>
      </c>
      <c r="F78" s="4">
        <v>0</v>
      </c>
      <c r="G78" s="4">
        <v>2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25">
        <v>4400</v>
      </c>
    </row>
    <row r="79" spans="2:15" ht="12.75">
      <c r="B79" s="6" t="s">
        <v>27</v>
      </c>
      <c r="C79" s="10" t="s">
        <v>407</v>
      </c>
      <c r="D79" s="4">
        <f t="shared" si="10"/>
        <v>4</v>
      </c>
      <c r="E79" s="4">
        <v>2</v>
      </c>
      <c r="F79" s="4">
        <v>0</v>
      </c>
      <c r="G79" s="4">
        <v>2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25">
        <v>4061.5</v>
      </c>
    </row>
    <row r="80" spans="2:15" ht="12.75">
      <c r="B80" s="6" t="s">
        <v>265</v>
      </c>
      <c r="C80" s="10" t="s">
        <v>292</v>
      </c>
      <c r="D80" s="4">
        <f t="shared" si="10"/>
        <v>1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1</v>
      </c>
      <c r="M80" s="4">
        <v>0</v>
      </c>
      <c r="N80" s="4">
        <v>0</v>
      </c>
      <c r="O80" s="25">
        <v>9092</v>
      </c>
    </row>
    <row r="81" spans="2:15" ht="12.75">
      <c r="B81" s="6" t="s">
        <v>810</v>
      </c>
      <c r="C81" s="10" t="s">
        <v>292</v>
      </c>
      <c r="D81" s="4">
        <f aca="true" t="shared" si="11" ref="D81:D144">SUM(E81:N81)</f>
        <v>3</v>
      </c>
      <c r="E81" s="4">
        <v>0</v>
      </c>
      <c r="F81" s="4">
        <v>0</v>
      </c>
      <c r="G81" s="4">
        <v>0</v>
      </c>
      <c r="H81" s="4">
        <v>1</v>
      </c>
      <c r="I81" s="4">
        <v>2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25">
        <v>5910.33</v>
      </c>
    </row>
    <row r="82" spans="2:15" ht="12.75">
      <c r="B82" s="6" t="s">
        <v>679</v>
      </c>
      <c r="C82" s="10" t="s">
        <v>292</v>
      </c>
      <c r="D82" s="4">
        <f t="shared" si="11"/>
        <v>1</v>
      </c>
      <c r="E82" s="4">
        <v>0</v>
      </c>
      <c r="F82" s="4">
        <v>0</v>
      </c>
      <c r="G82" s="4">
        <v>0</v>
      </c>
      <c r="H82" s="4">
        <v>1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25">
        <v>5600</v>
      </c>
    </row>
    <row r="83" spans="2:15" ht="12.75">
      <c r="B83" s="6" t="s">
        <v>400</v>
      </c>
      <c r="C83" s="10" t="s">
        <v>292</v>
      </c>
      <c r="D83" s="4">
        <f t="shared" si="11"/>
        <v>1</v>
      </c>
      <c r="E83" s="4">
        <v>0</v>
      </c>
      <c r="F83" s="4">
        <v>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25">
        <v>3757</v>
      </c>
    </row>
    <row r="84" spans="2:15" ht="12.75">
      <c r="B84" s="6" t="s">
        <v>735</v>
      </c>
      <c r="C84" s="10" t="s">
        <v>292</v>
      </c>
      <c r="D84" s="4">
        <f t="shared" si="11"/>
        <v>1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25">
        <v>2429.7</v>
      </c>
    </row>
    <row r="85" spans="2:15" ht="25.5">
      <c r="B85" s="6" t="s">
        <v>1136</v>
      </c>
      <c r="C85" s="10" t="s">
        <v>292</v>
      </c>
      <c r="D85" s="4">
        <f t="shared" si="11"/>
        <v>1</v>
      </c>
      <c r="E85" s="4">
        <v>0</v>
      </c>
      <c r="F85" s="4">
        <v>0</v>
      </c>
      <c r="G85" s="4">
        <v>0</v>
      </c>
      <c r="H85" s="4">
        <v>0</v>
      </c>
      <c r="I85" s="4">
        <v>1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25">
        <v>6000</v>
      </c>
    </row>
    <row r="86" spans="2:15" ht="12.75">
      <c r="B86" s="6" t="s">
        <v>373</v>
      </c>
      <c r="C86" s="10" t="s">
        <v>292</v>
      </c>
      <c r="D86" s="4">
        <f t="shared" si="11"/>
        <v>1</v>
      </c>
      <c r="E86" s="4">
        <v>0</v>
      </c>
      <c r="F86" s="4">
        <v>0</v>
      </c>
      <c r="G86" s="4">
        <v>0</v>
      </c>
      <c r="H86" s="4">
        <v>1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25">
        <v>5000</v>
      </c>
    </row>
    <row r="87" spans="2:15" ht="12.75">
      <c r="B87" s="6" t="s">
        <v>904</v>
      </c>
      <c r="C87" s="10" t="s">
        <v>775</v>
      </c>
      <c r="D87" s="4">
        <f t="shared" si="11"/>
        <v>2</v>
      </c>
      <c r="E87" s="4">
        <v>0</v>
      </c>
      <c r="F87" s="4">
        <v>0</v>
      </c>
      <c r="G87" s="4">
        <v>1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1</v>
      </c>
      <c r="O87" s="25">
        <v>10800</v>
      </c>
    </row>
    <row r="88" spans="2:15" ht="12.75">
      <c r="B88" s="6" t="s">
        <v>299</v>
      </c>
      <c r="C88" s="10" t="s">
        <v>775</v>
      </c>
      <c r="D88" s="4">
        <f t="shared" si="11"/>
        <v>4</v>
      </c>
      <c r="E88" s="4">
        <v>0</v>
      </c>
      <c r="F88" s="4">
        <v>0</v>
      </c>
      <c r="G88" s="4">
        <v>0</v>
      </c>
      <c r="H88" s="4">
        <v>2</v>
      </c>
      <c r="I88" s="4">
        <v>1</v>
      </c>
      <c r="J88" s="4">
        <v>0</v>
      </c>
      <c r="K88" s="4">
        <v>0</v>
      </c>
      <c r="L88" s="4">
        <v>0</v>
      </c>
      <c r="M88" s="4">
        <v>1</v>
      </c>
      <c r="N88" s="4">
        <v>0</v>
      </c>
      <c r="O88" s="25">
        <v>7113.5</v>
      </c>
    </row>
    <row r="89" spans="2:15" ht="12.75">
      <c r="B89" s="6" t="s">
        <v>744</v>
      </c>
      <c r="C89" s="10" t="s">
        <v>775</v>
      </c>
      <c r="D89" s="4">
        <f t="shared" si="11"/>
        <v>2</v>
      </c>
      <c r="E89" s="4">
        <v>0</v>
      </c>
      <c r="F89" s="4">
        <v>0</v>
      </c>
      <c r="G89" s="4">
        <v>1</v>
      </c>
      <c r="H89" s="4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25">
        <v>5158</v>
      </c>
    </row>
    <row r="90" spans="2:15" ht="12.75">
      <c r="B90" s="6" t="s">
        <v>347</v>
      </c>
      <c r="C90" s="10" t="s">
        <v>775</v>
      </c>
      <c r="D90" s="4">
        <f t="shared" si="11"/>
        <v>1</v>
      </c>
      <c r="E90" s="4">
        <v>0</v>
      </c>
      <c r="F90" s="4">
        <v>0</v>
      </c>
      <c r="G90" s="4">
        <v>1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25">
        <v>4264</v>
      </c>
    </row>
    <row r="91" spans="2:15" ht="12.75">
      <c r="B91" s="6" t="s">
        <v>600</v>
      </c>
      <c r="C91" s="10" t="s">
        <v>775</v>
      </c>
      <c r="D91" s="4">
        <f t="shared" si="11"/>
        <v>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1</v>
      </c>
      <c r="N91" s="4">
        <v>0</v>
      </c>
      <c r="O91" s="25">
        <v>10125</v>
      </c>
    </row>
    <row r="92" spans="2:15" ht="25.5">
      <c r="B92" s="6" t="s">
        <v>588</v>
      </c>
      <c r="C92" s="10" t="s">
        <v>775</v>
      </c>
      <c r="D92" s="4">
        <f t="shared" si="11"/>
        <v>13</v>
      </c>
      <c r="E92" s="4">
        <v>0</v>
      </c>
      <c r="F92" s="4">
        <v>1</v>
      </c>
      <c r="G92" s="4">
        <v>1</v>
      </c>
      <c r="H92" s="4">
        <v>3</v>
      </c>
      <c r="I92" s="4">
        <v>2</v>
      </c>
      <c r="J92" s="4">
        <v>0</v>
      </c>
      <c r="K92" s="4">
        <v>0</v>
      </c>
      <c r="L92" s="4">
        <v>1</v>
      </c>
      <c r="M92" s="4">
        <v>5</v>
      </c>
      <c r="N92" s="4">
        <v>0</v>
      </c>
      <c r="O92" s="25">
        <v>8167.13</v>
      </c>
    </row>
    <row r="93" spans="2:15" ht="25.5">
      <c r="B93" s="6" t="s">
        <v>785</v>
      </c>
      <c r="C93" s="10" t="s">
        <v>775</v>
      </c>
      <c r="D93" s="4">
        <f t="shared" si="11"/>
        <v>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1</v>
      </c>
      <c r="K93" s="4">
        <v>0</v>
      </c>
      <c r="L93" s="4">
        <v>0</v>
      </c>
      <c r="M93" s="4">
        <v>0</v>
      </c>
      <c r="N93" s="4">
        <v>0</v>
      </c>
      <c r="O93" s="25">
        <v>7000</v>
      </c>
    </row>
    <row r="94" spans="2:15" ht="12.75">
      <c r="B94" s="6" t="s">
        <v>752</v>
      </c>
      <c r="C94" s="10" t="s">
        <v>775</v>
      </c>
      <c r="D94" s="4">
        <f t="shared" si="11"/>
        <v>1</v>
      </c>
      <c r="E94" s="4">
        <v>0</v>
      </c>
      <c r="F94" s="4">
        <v>0</v>
      </c>
      <c r="G94" s="4">
        <v>0</v>
      </c>
      <c r="H94" s="4">
        <v>1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25">
        <v>5500</v>
      </c>
    </row>
    <row r="95" spans="2:15" ht="12.75">
      <c r="B95" s="6" t="s">
        <v>1050</v>
      </c>
      <c r="C95" s="10" t="s">
        <v>277</v>
      </c>
      <c r="D95" s="4">
        <f t="shared" si="11"/>
        <v>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1</v>
      </c>
      <c r="M95" s="4">
        <v>0</v>
      </c>
      <c r="N95" s="4">
        <v>0</v>
      </c>
      <c r="O95" s="25">
        <v>9375</v>
      </c>
    </row>
    <row r="96" spans="2:15" ht="25.5">
      <c r="B96" s="6" t="s">
        <v>248</v>
      </c>
      <c r="C96" s="10" t="s">
        <v>277</v>
      </c>
      <c r="D96" s="4">
        <f t="shared" si="11"/>
        <v>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1</v>
      </c>
      <c r="N96" s="4">
        <v>0</v>
      </c>
      <c r="O96" s="25">
        <v>11143</v>
      </c>
    </row>
    <row r="97" spans="2:15" ht="25.5">
      <c r="B97" s="6" t="s">
        <v>618</v>
      </c>
      <c r="C97" s="10" t="s">
        <v>277</v>
      </c>
      <c r="D97" s="4">
        <f t="shared" si="11"/>
        <v>1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25">
        <v>3735</v>
      </c>
    </row>
    <row r="98" spans="2:15" ht="12.75">
      <c r="B98" s="6" t="s">
        <v>981</v>
      </c>
      <c r="C98" s="10" t="s">
        <v>277</v>
      </c>
      <c r="D98" s="4">
        <f t="shared" si="11"/>
        <v>25</v>
      </c>
      <c r="E98" s="4">
        <v>1</v>
      </c>
      <c r="F98" s="4">
        <v>0</v>
      </c>
      <c r="G98" s="4">
        <v>2</v>
      </c>
      <c r="H98" s="4">
        <v>4</v>
      </c>
      <c r="I98" s="4">
        <v>0</v>
      </c>
      <c r="J98" s="4">
        <v>1</v>
      </c>
      <c r="K98" s="4">
        <v>4</v>
      </c>
      <c r="L98" s="4">
        <v>1</v>
      </c>
      <c r="M98" s="4">
        <v>8</v>
      </c>
      <c r="N98" s="4">
        <v>4</v>
      </c>
      <c r="O98" s="25">
        <v>9905.9</v>
      </c>
    </row>
    <row r="99" spans="2:15" ht="12.75">
      <c r="B99" s="6" t="s">
        <v>654</v>
      </c>
      <c r="C99" s="10" t="s">
        <v>277</v>
      </c>
      <c r="D99" s="4">
        <f t="shared" si="11"/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1</v>
      </c>
      <c r="N99" s="4">
        <v>0</v>
      </c>
      <c r="O99" s="25">
        <v>13958</v>
      </c>
    </row>
    <row r="100" spans="2:15" ht="12.75">
      <c r="B100" s="6" t="s">
        <v>215</v>
      </c>
      <c r="C100" s="10" t="s">
        <v>277</v>
      </c>
      <c r="D100" s="4">
        <f t="shared" si="11"/>
        <v>2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1</v>
      </c>
      <c r="N100" s="4">
        <v>1</v>
      </c>
      <c r="O100" s="25">
        <v>15000</v>
      </c>
    </row>
    <row r="101" spans="2:15" ht="12.75">
      <c r="B101" s="6" t="s">
        <v>595</v>
      </c>
      <c r="C101" s="10" t="s">
        <v>277</v>
      </c>
      <c r="D101" s="4">
        <f t="shared" si="11"/>
        <v>31</v>
      </c>
      <c r="E101" s="4">
        <v>7</v>
      </c>
      <c r="F101" s="4">
        <v>5</v>
      </c>
      <c r="G101" s="4">
        <v>3</v>
      </c>
      <c r="H101" s="4">
        <v>8</v>
      </c>
      <c r="I101" s="4">
        <v>2</v>
      </c>
      <c r="J101" s="4">
        <v>1</v>
      </c>
      <c r="K101" s="4">
        <v>2</v>
      </c>
      <c r="L101" s="4">
        <v>1</v>
      </c>
      <c r="M101" s="4">
        <v>2</v>
      </c>
      <c r="N101" s="4">
        <v>0</v>
      </c>
      <c r="O101" s="25">
        <v>5236.16</v>
      </c>
    </row>
    <row r="102" spans="2:15" ht="12.75">
      <c r="B102" s="6" t="s">
        <v>598</v>
      </c>
      <c r="C102" s="10" t="s">
        <v>277</v>
      </c>
      <c r="D102" s="4">
        <f t="shared" si="11"/>
        <v>1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1</v>
      </c>
      <c r="M102" s="4">
        <v>0</v>
      </c>
      <c r="N102" s="4">
        <v>0</v>
      </c>
      <c r="O102" s="25">
        <v>9188</v>
      </c>
    </row>
    <row r="103" spans="2:15" ht="12.75">
      <c r="B103" s="6" t="s">
        <v>695</v>
      </c>
      <c r="C103" s="10" t="s">
        <v>277</v>
      </c>
      <c r="D103" s="4">
        <f t="shared" si="11"/>
        <v>1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1</v>
      </c>
      <c r="M103" s="4">
        <v>0</v>
      </c>
      <c r="N103" s="4">
        <v>0</v>
      </c>
      <c r="O103" s="25">
        <v>9220</v>
      </c>
    </row>
    <row r="104" spans="2:15" ht="12.75">
      <c r="B104" s="6" t="s">
        <v>431</v>
      </c>
      <c r="C104" s="10" t="s">
        <v>277</v>
      </c>
      <c r="D104" s="4">
        <f t="shared" si="11"/>
        <v>30</v>
      </c>
      <c r="E104" s="4">
        <v>0</v>
      </c>
      <c r="F104" s="4">
        <v>1</v>
      </c>
      <c r="G104" s="4">
        <v>1</v>
      </c>
      <c r="H104" s="4">
        <v>2</v>
      </c>
      <c r="I104" s="4">
        <v>13</v>
      </c>
      <c r="J104" s="4">
        <v>11</v>
      </c>
      <c r="K104" s="4">
        <v>2</v>
      </c>
      <c r="L104" s="4">
        <v>0</v>
      </c>
      <c r="M104" s="4">
        <v>0</v>
      </c>
      <c r="N104" s="4">
        <v>0</v>
      </c>
      <c r="O104" s="25">
        <v>6916.67</v>
      </c>
    </row>
    <row r="105" spans="2:15" ht="12.75">
      <c r="B105" s="6" t="s">
        <v>220</v>
      </c>
      <c r="C105" s="10" t="s">
        <v>277</v>
      </c>
      <c r="D105" s="4">
        <f t="shared" si="11"/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1</v>
      </c>
      <c r="K105" s="4">
        <v>0</v>
      </c>
      <c r="L105" s="4">
        <v>0</v>
      </c>
      <c r="M105" s="4">
        <v>0</v>
      </c>
      <c r="N105" s="4">
        <v>0</v>
      </c>
      <c r="O105" s="25">
        <v>7920</v>
      </c>
    </row>
    <row r="106" spans="2:15" ht="12.75">
      <c r="B106" s="6" t="s">
        <v>322</v>
      </c>
      <c r="C106" s="10" t="s">
        <v>759</v>
      </c>
      <c r="D106" s="4">
        <f t="shared" si="11"/>
        <v>3</v>
      </c>
      <c r="E106" s="4">
        <v>0</v>
      </c>
      <c r="F106" s="4">
        <v>0</v>
      </c>
      <c r="G106" s="4">
        <v>0</v>
      </c>
      <c r="H106" s="4">
        <v>1</v>
      </c>
      <c r="I106" s="4">
        <v>0</v>
      </c>
      <c r="J106" s="4">
        <v>1</v>
      </c>
      <c r="K106" s="4">
        <v>0</v>
      </c>
      <c r="L106" s="4">
        <v>1</v>
      </c>
      <c r="M106" s="4">
        <v>0</v>
      </c>
      <c r="N106" s="4">
        <v>0</v>
      </c>
      <c r="O106" s="25">
        <v>7285.33</v>
      </c>
    </row>
    <row r="107" spans="2:15" ht="12.75">
      <c r="B107" s="6" t="s">
        <v>522</v>
      </c>
      <c r="C107" s="10" t="s">
        <v>759</v>
      </c>
      <c r="D107" s="4">
        <f t="shared" si="11"/>
        <v>1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1</v>
      </c>
      <c r="L107" s="4">
        <v>0</v>
      </c>
      <c r="M107" s="4">
        <v>0</v>
      </c>
      <c r="N107" s="4">
        <v>0</v>
      </c>
      <c r="O107" s="25">
        <v>8437.5</v>
      </c>
    </row>
    <row r="108" spans="2:15" ht="12.75">
      <c r="B108" s="6" t="s">
        <v>1143</v>
      </c>
      <c r="C108" s="10" t="s">
        <v>57</v>
      </c>
      <c r="D108" s="4">
        <f t="shared" si="11"/>
        <v>3</v>
      </c>
      <c r="E108" s="4">
        <v>1</v>
      </c>
      <c r="F108" s="4">
        <v>0</v>
      </c>
      <c r="G108" s="4">
        <v>0</v>
      </c>
      <c r="H108" s="4">
        <v>1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</v>
      </c>
      <c r="O108" s="25">
        <v>9641</v>
      </c>
    </row>
    <row r="109" spans="2:15" ht="25.5">
      <c r="B109" s="6" t="s">
        <v>761</v>
      </c>
      <c r="C109" s="10" t="s">
        <v>57</v>
      </c>
      <c r="D109" s="4">
        <f t="shared" si="11"/>
        <v>2</v>
      </c>
      <c r="E109" s="4">
        <v>0</v>
      </c>
      <c r="F109" s="4">
        <v>0</v>
      </c>
      <c r="G109" s="4">
        <v>0</v>
      </c>
      <c r="H109" s="4">
        <v>1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1</v>
      </c>
      <c r="O109" s="25">
        <v>12500</v>
      </c>
    </row>
    <row r="110" spans="2:15" ht="12.75">
      <c r="B110" s="6" t="s">
        <v>172</v>
      </c>
      <c r="C110" s="10" t="s">
        <v>57</v>
      </c>
      <c r="D110" s="4">
        <f t="shared" si="11"/>
        <v>1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1</v>
      </c>
      <c r="O110" s="25">
        <v>20000</v>
      </c>
    </row>
    <row r="111" spans="2:15" ht="38.25">
      <c r="B111" s="6" t="s">
        <v>985</v>
      </c>
      <c r="C111" s="10" t="s">
        <v>433</v>
      </c>
      <c r="D111" s="4">
        <f t="shared" si="11"/>
        <v>1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1</v>
      </c>
      <c r="N111" s="4">
        <v>0</v>
      </c>
      <c r="O111" s="25">
        <v>14000</v>
      </c>
    </row>
    <row r="112" spans="2:15" ht="12.75">
      <c r="B112" s="6" t="s">
        <v>800</v>
      </c>
      <c r="C112" s="10" t="s">
        <v>433</v>
      </c>
      <c r="D112" s="4">
        <f t="shared" si="11"/>
        <v>1</v>
      </c>
      <c r="E112" s="4">
        <v>0</v>
      </c>
      <c r="F112" s="4">
        <v>0</v>
      </c>
      <c r="G112" s="4">
        <v>0</v>
      </c>
      <c r="H112" s="4">
        <v>1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25">
        <v>5602</v>
      </c>
    </row>
    <row r="113" spans="2:15" ht="12.75">
      <c r="B113" s="6" t="s">
        <v>392</v>
      </c>
      <c r="C113" s="10" t="s">
        <v>631</v>
      </c>
      <c r="D113" s="4">
        <f t="shared" si="11"/>
        <v>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1</v>
      </c>
      <c r="N113" s="4">
        <v>0</v>
      </c>
      <c r="O113" s="25">
        <v>11000</v>
      </c>
    </row>
    <row r="114" spans="2:15" ht="12.75">
      <c r="B114" s="6" t="s">
        <v>635</v>
      </c>
      <c r="C114" s="10" t="s">
        <v>631</v>
      </c>
      <c r="D114" s="4">
        <f t="shared" si="11"/>
        <v>2</v>
      </c>
      <c r="E114" s="4">
        <v>0</v>
      </c>
      <c r="F114" s="4">
        <v>0</v>
      </c>
      <c r="G114" s="4">
        <v>0</v>
      </c>
      <c r="H114" s="4">
        <v>0</v>
      </c>
      <c r="I114" s="4">
        <v>1</v>
      </c>
      <c r="J114" s="4">
        <v>0</v>
      </c>
      <c r="K114" s="4">
        <v>0</v>
      </c>
      <c r="L114" s="4">
        <v>1</v>
      </c>
      <c r="M114" s="4">
        <v>0</v>
      </c>
      <c r="N114" s="4">
        <v>0</v>
      </c>
      <c r="O114" s="25">
        <v>7940.5</v>
      </c>
    </row>
    <row r="115" spans="2:15" ht="12.75">
      <c r="B115" s="6" t="s">
        <v>642</v>
      </c>
      <c r="C115" s="10" t="s">
        <v>537</v>
      </c>
      <c r="D115" s="4">
        <f t="shared" si="11"/>
        <v>4</v>
      </c>
      <c r="E115" s="4">
        <v>2</v>
      </c>
      <c r="F115" s="4">
        <v>0</v>
      </c>
      <c r="G115" s="4">
        <v>0</v>
      </c>
      <c r="H115" s="4">
        <v>0</v>
      </c>
      <c r="I115" s="4">
        <v>0</v>
      </c>
      <c r="J115" s="4">
        <v>1</v>
      </c>
      <c r="K115" s="4">
        <v>1</v>
      </c>
      <c r="L115" s="4">
        <v>0</v>
      </c>
      <c r="M115" s="4">
        <v>0</v>
      </c>
      <c r="N115" s="4">
        <v>0</v>
      </c>
      <c r="O115" s="25">
        <v>5811.75</v>
      </c>
    </row>
    <row r="116" spans="2:15" ht="38.25">
      <c r="B116" s="6" t="s">
        <v>65</v>
      </c>
      <c r="C116" s="10" t="s">
        <v>537</v>
      </c>
      <c r="D116" s="4">
        <f t="shared" si="11"/>
        <v>1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1</v>
      </c>
      <c r="L116" s="4">
        <v>0</v>
      </c>
      <c r="M116" s="4">
        <v>0</v>
      </c>
      <c r="N116" s="4">
        <v>0</v>
      </c>
      <c r="O116" s="25">
        <v>8410</v>
      </c>
    </row>
    <row r="117" spans="2:15" ht="12.75">
      <c r="B117" s="6" t="s">
        <v>338</v>
      </c>
      <c r="C117" s="10" t="s">
        <v>537</v>
      </c>
      <c r="D117" s="4">
        <f t="shared" si="11"/>
        <v>4</v>
      </c>
      <c r="E117" s="4">
        <v>0</v>
      </c>
      <c r="F117" s="4">
        <v>0</v>
      </c>
      <c r="G117" s="4">
        <v>1</v>
      </c>
      <c r="H117" s="4">
        <v>0</v>
      </c>
      <c r="I117" s="4">
        <v>0</v>
      </c>
      <c r="J117" s="4">
        <v>0</v>
      </c>
      <c r="K117" s="4">
        <v>2</v>
      </c>
      <c r="L117" s="4">
        <v>0</v>
      </c>
      <c r="M117" s="4">
        <v>1</v>
      </c>
      <c r="N117" s="4">
        <v>0</v>
      </c>
      <c r="O117" s="25">
        <v>8125</v>
      </c>
    </row>
    <row r="118" spans="2:15" ht="12.75">
      <c r="B118" s="6" t="s">
        <v>1068</v>
      </c>
      <c r="C118" s="10" t="s">
        <v>537</v>
      </c>
      <c r="D118" s="4">
        <f t="shared" si="11"/>
        <v>2</v>
      </c>
      <c r="E118" s="4">
        <v>0</v>
      </c>
      <c r="F118" s="4">
        <v>0</v>
      </c>
      <c r="G118" s="4">
        <v>0</v>
      </c>
      <c r="H118" s="4">
        <v>0</v>
      </c>
      <c r="I118" s="4">
        <v>2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25">
        <v>6026</v>
      </c>
    </row>
    <row r="119" spans="2:15" ht="12.75">
      <c r="B119" s="6" t="s">
        <v>13</v>
      </c>
      <c r="C119" s="10" t="s">
        <v>537</v>
      </c>
      <c r="D119" s="4">
        <f t="shared" si="11"/>
        <v>8</v>
      </c>
      <c r="E119" s="4">
        <v>0</v>
      </c>
      <c r="F119" s="4">
        <v>0</v>
      </c>
      <c r="G119" s="4">
        <v>1</v>
      </c>
      <c r="H119" s="4">
        <v>2</v>
      </c>
      <c r="I119" s="4">
        <v>1</v>
      </c>
      <c r="J119" s="4">
        <v>0</v>
      </c>
      <c r="K119" s="4">
        <v>0</v>
      </c>
      <c r="L119" s="4">
        <v>4</v>
      </c>
      <c r="M119" s="4">
        <v>0</v>
      </c>
      <c r="N119" s="4">
        <v>0</v>
      </c>
      <c r="O119" s="25">
        <v>7239.25</v>
      </c>
    </row>
    <row r="120" spans="2:15" ht="25.5">
      <c r="B120" s="6" t="s">
        <v>582</v>
      </c>
      <c r="C120" s="10" t="s">
        <v>575</v>
      </c>
      <c r="D120" s="4">
        <f t="shared" si="11"/>
        <v>1</v>
      </c>
      <c r="E120" s="4">
        <v>0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25">
        <v>3724</v>
      </c>
    </row>
    <row r="121" spans="2:15" ht="12.75">
      <c r="B121" s="6" t="s">
        <v>743</v>
      </c>
      <c r="C121" s="10" t="s">
        <v>575</v>
      </c>
      <c r="D121" s="4">
        <f t="shared" si="11"/>
        <v>9</v>
      </c>
      <c r="E121" s="4">
        <v>4</v>
      </c>
      <c r="F121" s="4">
        <v>0</v>
      </c>
      <c r="G121" s="4">
        <v>3</v>
      </c>
      <c r="H121" s="4">
        <v>0</v>
      </c>
      <c r="I121" s="4">
        <v>0</v>
      </c>
      <c r="J121" s="4">
        <v>1</v>
      </c>
      <c r="K121" s="4">
        <v>1</v>
      </c>
      <c r="L121" s="4">
        <v>0</v>
      </c>
      <c r="M121" s="4">
        <v>0</v>
      </c>
      <c r="N121" s="4">
        <v>0</v>
      </c>
      <c r="O121" s="25">
        <v>4756.44</v>
      </c>
    </row>
    <row r="122" spans="2:15" ht="25.5">
      <c r="B122" s="6" t="s">
        <v>684</v>
      </c>
      <c r="C122" s="10" t="s">
        <v>575</v>
      </c>
      <c r="D122" s="4">
        <f t="shared" si="11"/>
        <v>5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5</v>
      </c>
      <c r="L122" s="4">
        <v>0</v>
      </c>
      <c r="M122" s="4">
        <v>0</v>
      </c>
      <c r="N122" s="4">
        <v>0</v>
      </c>
      <c r="O122" s="25">
        <v>8000</v>
      </c>
    </row>
    <row r="123" spans="2:15" ht="12.75">
      <c r="B123" s="6" t="s">
        <v>1051</v>
      </c>
      <c r="C123" s="10" t="s">
        <v>877</v>
      </c>
      <c r="D123" s="4">
        <f t="shared" si="11"/>
        <v>4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3</v>
      </c>
      <c r="N123" s="4">
        <v>0</v>
      </c>
      <c r="O123" s="25">
        <v>8950</v>
      </c>
    </row>
    <row r="124" spans="2:15" ht="38.25">
      <c r="B124" s="6" t="s">
        <v>955</v>
      </c>
      <c r="C124" s="10" t="s">
        <v>1031</v>
      </c>
      <c r="D124" s="4">
        <f t="shared" si="11"/>
        <v>1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1</v>
      </c>
      <c r="N124" s="4">
        <v>0</v>
      </c>
      <c r="O124" s="25">
        <v>10000</v>
      </c>
    </row>
    <row r="125" spans="2:15" ht="25.5">
      <c r="B125" s="6" t="s">
        <v>760</v>
      </c>
      <c r="C125" s="10" t="s">
        <v>1031</v>
      </c>
      <c r="D125" s="4">
        <f t="shared" si="11"/>
        <v>1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1</v>
      </c>
      <c r="N125" s="4">
        <v>0</v>
      </c>
      <c r="O125" s="25">
        <v>14000</v>
      </c>
    </row>
    <row r="126" spans="2:15" ht="25.5">
      <c r="B126" s="6" t="s">
        <v>143</v>
      </c>
      <c r="C126" s="10" t="s">
        <v>393</v>
      </c>
      <c r="D126" s="4">
        <f t="shared" si="11"/>
        <v>2</v>
      </c>
      <c r="E126" s="4">
        <v>0</v>
      </c>
      <c r="F126" s="4">
        <v>2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25">
        <v>3800</v>
      </c>
    </row>
    <row r="127" spans="2:15" ht="25.5">
      <c r="B127" s="6" t="s">
        <v>784</v>
      </c>
      <c r="C127" s="10" t="s">
        <v>42</v>
      </c>
      <c r="D127" s="4">
        <f t="shared" si="11"/>
        <v>3</v>
      </c>
      <c r="E127" s="4">
        <v>2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1</v>
      </c>
      <c r="O127" s="25">
        <v>7482</v>
      </c>
    </row>
    <row r="128" spans="2:15" ht="51">
      <c r="B128" s="6" t="s">
        <v>1114</v>
      </c>
      <c r="C128" s="10" t="s">
        <v>532</v>
      </c>
      <c r="D128" s="4">
        <f t="shared" si="11"/>
        <v>1</v>
      </c>
      <c r="E128" s="4">
        <v>0</v>
      </c>
      <c r="F128" s="4">
        <v>0</v>
      </c>
      <c r="G128" s="4">
        <v>0</v>
      </c>
      <c r="H128" s="4">
        <v>0</v>
      </c>
      <c r="I128" s="4">
        <v>1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25">
        <v>6500</v>
      </c>
    </row>
    <row r="129" spans="2:15" ht="38.25">
      <c r="B129" s="6" t="s">
        <v>661</v>
      </c>
      <c r="C129" s="10" t="s">
        <v>1026</v>
      </c>
      <c r="D129" s="4">
        <f t="shared" si="11"/>
        <v>9</v>
      </c>
      <c r="E129" s="4">
        <v>0</v>
      </c>
      <c r="F129" s="4">
        <v>1</v>
      </c>
      <c r="G129" s="4">
        <v>2</v>
      </c>
      <c r="H129" s="4">
        <v>1</v>
      </c>
      <c r="I129" s="4">
        <v>1</v>
      </c>
      <c r="J129" s="4">
        <v>1</v>
      </c>
      <c r="K129" s="4">
        <v>2</v>
      </c>
      <c r="L129" s="4">
        <v>0</v>
      </c>
      <c r="M129" s="4">
        <v>0</v>
      </c>
      <c r="N129" s="4">
        <v>1</v>
      </c>
      <c r="O129" s="25">
        <v>6800</v>
      </c>
    </row>
    <row r="130" spans="2:15" ht="25.5">
      <c r="B130" s="6" t="s">
        <v>613</v>
      </c>
      <c r="C130" s="10" t="s">
        <v>1</v>
      </c>
      <c r="D130" s="4">
        <f t="shared" si="11"/>
        <v>10</v>
      </c>
      <c r="E130" s="4">
        <v>0</v>
      </c>
      <c r="F130" s="4">
        <v>10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25">
        <v>3780</v>
      </c>
    </row>
    <row r="131" spans="2:15" ht="25.5">
      <c r="B131" s="6" t="s">
        <v>225</v>
      </c>
      <c r="C131" s="10" t="s">
        <v>1093</v>
      </c>
      <c r="D131" s="4">
        <f t="shared" si="11"/>
        <v>6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6</v>
      </c>
      <c r="N131" s="4">
        <v>0</v>
      </c>
      <c r="O131" s="25">
        <v>10000</v>
      </c>
    </row>
    <row r="132" spans="2:15" ht="25.5">
      <c r="B132" s="6" t="s">
        <v>977</v>
      </c>
      <c r="C132" s="10" t="s">
        <v>823</v>
      </c>
      <c r="D132" s="4">
        <f t="shared" si="11"/>
        <v>4</v>
      </c>
      <c r="E132" s="4">
        <v>0</v>
      </c>
      <c r="F132" s="4">
        <v>0</v>
      </c>
      <c r="G132" s="4">
        <v>0</v>
      </c>
      <c r="H132" s="4">
        <v>1</v>
      </c>
      <c r="I132" s="4">
        <v>0</v>
      </c>
      <c r="J132" s="4">
        <v>0</v>
      </c>
      <c r="K132" s="4">
        <v>1</v>
      </c>
      <c r="L132" s="4">
        <v>0</v>
      </c>
      <c r="M132" s="4">
        <v>2</v>
      </c>
      <c r="N132" s="4">
        <v>0</v>
      </c>
      <c r="O132" s="25">
        <v>9500</v>
      </c>
    </row>
    <row r="133" spans="2:15" ht="25.5">
      <c r="B133" s="6" t="s">
        <v>531</v>
      </c>
      <c r="C133" s="10" t="s">
        <v>823</v>
      </c>
      <c r="D133" s="4">
        <f t="shared" si="11"/>
        <v>25</v>
      </c>
      <c r="E133" s="4">
        <v>9</v>
      </c>
      <c r="F133" s="4">
        <v>5</v>
      </c>
      <c r="G133" s="4">
        <v>1</v>
      </c>
      <c r="H133" s="4">
        <v>5</v>
      </c>
      <c r="I133" s="4">
        <v>3</v>
      </c>
      <c r="J133" s="4">
        <v>0</v>
      </c>
      <c r="K133" s="4">
        <v>0</v>
      </c>
      <c r="L133" s="4">
        <v>0</v>
      </c>
      <c r="M133" s="4">
        <v>0</v>
      </c>
      <c r="N133" s="4">
        <v>2</v>
      </c>
      <c r="O133" s="25">
        <v>5266.6</v>
      </c>
    </row>
    <row r="134" spans="2:15" ht="25.5">
      <c r="B134" s="6" t="s">
        <v>157</v>
      </c>
      <c r="C134" s="10" t="s">
        <v>823</v>
      </c>
      <c r="D134" s="4">
        <f t="shared" si="11"/>
        <v>3</v>
      </c>
      <c r="E134" s="4">
        <v>0</v>
      </c>
      <c r="F134" s="4">
        <v>1</v>
      </c>
      <c r="G134" s="4">
        <v>0</v>
      </c>
      <c r="H134" s="4">
        <v>0</v>
      </c>
      <c r="I134" s="4">
        <v>0</v>
      </c>
      <c r="J134" s="4">
        <v>1</v>
      </c>
      <c r="K134" s="4">
        <v>0</v>
      </c>
      <c r="L134" s="4">
        <v>1</v>
      </c>
      <c r="M134" s="4">
        <v>0</v>
      </c>
      <c r="N134" s="4">
        <v>0</v>
      </c>
      <c r="O134" s="25">
        <v>6803.33</v>
      </c>
    </row>
    <row r="135" spans="2:15" ht="38.25">
      <c r="B135" s="6" t="s">
        <v>118</v>
      </c>
      <c r="C135" s="10" t="s">
        <v>823</v>
      </c>
      <c r="D135" s="4">
        <f t="shared" si="11"/>
        <v>4</v>
      </c>
      <c r="E135" s="4">
        <v>0</v>
      </c>
      <c r="F135" s="4">
        <v>2</v>
      </c>
      <c r="G135" s="4">
        <v>0</v>
      </c>
      <c r="H135" s="4">
        <v>1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1</v>
      </c>
      <c r="O135" s="25">
        <v>6900</v>
      </c>
    </row>
    <row r="136" spans="2:15" ht="25.5">
      <c r="B136" s="6" t="s">
        <v>293</v>
      </c>
      <c r="C136" s="10" t="s">
        <v>823</v>
      </c>
      <c r="D136" s="4">
        <f t="shared" si="11"/>
        <v>1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1</v>
      </c>
      <c r="N136" s="4">
        <v>0</v>
      </c>
      <c r="O136" s="25">
        <v>13000</v>
      </c>
    </row>
    <row r="137" spans="2:15" ht="25.5">
      <c r="B137" s="6" t="s">
        <v>591</v>
      </c>
      <c r="C137" s="10" t="s">
        <v>442</v>
      </c>
      <c r="D137" s="4">
        <f t="shared" si="11"/>
        <v>3</v>
      </c>
      <c r="E137" s="4">
        <v>1</v>
      </c>
      <c r="F137" s="4">
        <v>0</v>
      </c>
      <c r="G137" s="4">
        <v>1</v>
      </c>
      <c r="H137" s="4">
        <v>1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25">
        <v>4407.67</v>
      </c>
    </row>
    <row r="138" spans="2:15" ht="25.5">
      <c r="B138" s="6" t="s">
        <v>167</v>
      </c>
      <c r="C138" s="10" t="s">
        <v>302</v>
      </c>
      <c r="D138" s="4">
        <f t="shared" si="11"/>
        <v>3</v>
      </c>
      <c r="E138" s="4">
        <v>0</v>
      </c>
      <c r="F138" s="4">
        <v>1</v>
      </c>
      <c r="G138" s="4">
        <v>1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1</v>
      </c>
      <c r="N138" s="4">
        <v>0</v>
      </c>
      <c r="O138" s="25">
        <v>5933.33</v>
      </c>
    </row>
    <row r="139" spans="2:15" ht="12.75">
      <c r="B139" s="6" t="s">
        <v>595</v>
      </c>
      <c r="C139" s="10" t="s">
        <v>127</v>
      </c>
      <c r="D139" s="4">
        <f t="shared" si="11"/>
        <v>8</v>
      </c>
      <c r="E139" s="4">
        <v>2</v>
      </c>
      <c r="F139" s="4">
        <v>2</v>
      </c>
      <c r="G139" s="4">
        <v>0</v>
      </c>
      <c r="H139" s="4">
        <v>1</v>
      </c>
      <c r="I139" s="4">
        <v>1</v>
      </c>
      <c r="J139" s="4">
        <v>0</v>
      </c>
      <c r="K139" s="4">
        <v>0</v>
      </c>
      <c r="L139" s="4">
        <v>0</v>
      </c>
      <c r="M139" s="4">
        <v>1</v>
      </c>
      <c r="N139" s="4">
        <v>1</v>
      </c>
      <c r="O139" s="25">
        <v>9235.75</v>
      </c>
    </row>
    <row r="140" spans="2:20" ht="15" customHeight="1">
      <c r="B140" s="11" t="s">
        <v>639</v>
      </c>
      <c r="C140" s="21"/>
      <c r="D140" s="22">
        <f t="shared" si="11"/>
        <v>520</v>
      </c>
      <c r="E140" s="22">
        <f aca="true" t="shared" si="12" ref="E140:N140">SUM(E17:E139)</f>
        <v>42</v>
      </c>
      <c r="F140" s="22">
        <f t="shared" si="12"/>
        <v>42</v>
      </c>
      <c r="G140" s="22">
        <f t="shared" si="12"/>
        <v>40</v>
      </c>
      <c r="H140" s="22">
        <f t="shared" si="12"/>
        <v>66</v>
      </c>
      <c r="I140" s="22">
        <f t="shared" si="12"/>
        <v>56</v>
      </c>
      <c r="J140" s="22">
        <f t="shared" si="12"/>
        <v>40</v>
      </c>
      <c r="K140" s="22">
        <f t="shared" si="12"/>
        <v>64</v>
      </c>
      <c r="L140" s="22">
        <f t="shared" si="12"/>
        <v>46</v>
      </c>
      <c r="M140" s="22">
        <f t="shared" si="12"/>
        <v>104</v>
      </c>
      <c r="N140" s="22">
        <f t="shared" si="12"/>
        <v>20</v>
      </c>
      <c r="O140" s="26">
        <f>IF(D140=0,0,SUMPRODUCT(D17:D139,O17:O139)/D140)</f>
        <v>7737.821461538464</v>
      </c>
      <c r="P140" s="14">
        <f>SUM(P17:P139)</f>
        <v>0</v>
      </c>
      <c r="Q140" s="14"/>
      <c r="R140" s="14"/>
      <c r="S140" s="14"/>
      <c r="T140" s="14"/>
    </row>
    <row r="141" spans="2:15" ht="12.75">
      <c r="B141" s="6" t="s">
        <v>425</v>
      </c>
      <c r="C141" s="10" t="s">
        <v>845</v>
      </c>
      <c r="D141" s="4">
        <f t="shared" si="11"/>
        <v>3</v>
      </c>
      <c r="E141" s="4">
        <v>2</v>
      </c>
      <c r="F141" s="4">
        <v>0</v>
      </c>
      <c r="G141" s="4">
        <v>0</v>
      </c>
      <c r="H141" s="4">
        <v>0</v>
      </c>
      <c r="I141" s="4">
        <v>0</v>
      </c>
      <c r="J141" s="4">
        <v>1</v>
      </c>
      <c r="K141" s="4">
        <v>0</v>
      </c>
      <c r="L141" s="4">
        <v>0</v>
      </c>
      <c r="M141" s="4">
        <v>0</v>
      </c>
      <c r="N141" s="4">
        <v>0</v>
      </c>
      <c r="O141" s="25">
        <v>5015.33</v>
      </c>
    </row>
    <row r="142" spans="2:15" ht="12.75">
      <c r="B142" s="6" t="s">
        <v>136</v>
      </c>
      <c r="C142" s="10" t="s">
        <v>845</v>
      </c>
      <c r="D142" s="4">
        <f t="shared" si="11"/>
        <v>1</v>
      </c>
      <c r="E142" s="4">
        <v>0</v>
      </c>
      <c r="F142" s="4">
        <v>0</v>
      </c>
      <c r="G142" s="4">
        <v>1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25">
        <v>4200</v>
      </c>
    </row>
    <row r="143" spans="2:15" ht="12.75">
      <c r="B143" s="6" t="s">
        <v>905</v>
      </c>
      <c r="C143" s="10" t="s">
        <v>134</v>
      </c>
      <c r="D143" s="4">
        <f t="shared" si="11"/>
        <v>1</v>
      </c>
      <c r="E143" s="4">
        <v>0</v>
      </c>
      <c r="F143" s="4">
        <v>0</v>
      </c>
      <c r="G143" s="4">
        <v>1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25">
        <v>4200</v>
      </c>
    </row>
    <row r="144" spans="2:15" ht="12.75">
      <c r="B144" s="6" t="s">
        <v>1008</v>
      </c>
      <c r="C144" s="10" t="s">
        <v>3</v>
      </c>
      <c r="D144" s="4">
        <f t="shared" si="11"/>
        <v>3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1</v>
      </c>
      <c r="M144" s="4">
        <v>2</v>
      </c>
      <c r="N144" s="4">
        <v>0</v>
      </c>
      <c r="O144" s="25">
        <v>11168.67</v>
      </c>
    </row>
    <row r="145" spans="2:15" ht="12.75">
      <c r="B145" s="6" t="s">
        <v>628</v>
      </c>
      <c r="C145" s="10" t="s">
        <v>474</v>
      </c>
      <c r="D145" s="4">
        <f aca="true" t="shared" si="13" ref="D145:D208">SUM(E145:N145)</f>
        <v>4</v>
      </c>
      <c r="E145" s="4">
        <v>0</v>
      </c>
      <c r="F145" s="4">
        <v>0</v>
      </c>
      <c r="G145" s="4">
        <v>0</v>
      </c>
      <c r="H145" s="4">
        <v>2</v>
      </c>
      <c r="I145" s="4">
        <v>0</v>
      </c>
      <c r="J145" s="4">
        <v>0</v>
      </c>
      <c r="K145" s="4">
        <v>0</v>
      </c>
      <c r="L145" s="4">
        <v>2</v>
      </c>
      <c r="M145" s="4">
        <v>0</v>
      </c>
      <c r="N145" s="4">
        <v>0</v>
      </c>
      <c r="O145" s="25">
        <v>7300</v>
      </c>
    </row>
    <row r="146" spans="2:15" ht="25.5">
      <c r="B146" s="6" t="s">
        <v>944</v>
      </c>
      <c r="C146" s="10" t="s">
        <v>1079</v>
      </c>
      <c r="D146" s="4">
        <f t="shared" si="13"/>
        <v>2</v>
      </c>
      <c r="E146" s="4">
        <v>0</v>
      </c>
      <c r="F146" s="4">
        <v>0</v>
      </c>
      <c r="G146" s="4">
        <v>0</v>
      </c>
      <c r="H146" s="4">
        <v>0</v>
      </c>
      <c r="I146" s="4">
        <v>1</v>
      </c>
      <c r="J146" s="4">
        <v>1</v>
      </c>
      <c r="K146" s="4">
        <v>0</v>
      </c>
      <c r="L146" s="4">
        <v>0</v>
      </c>
      <c r="M146" s="4">
        <v>0</v>
      </c>
      <c r="N146" s="4">
        <v>0</v>
      </c>
      <c r="O146" s="25">
        <v>6975</v>
      </c>
    </row>
    <row r="147" spans="2:15" ht="12.75">
      <c r="B147" s="6" t="s">
        <v>812</v>
      </c>
      <c r="C147" s="10" t="s">
        <v>1079</v>
      </c>
      <c r="D147" s="4">
        <f t="shared" si="13"/>
        <v>5</v>
      </c>
      <c r="E147" s="4">
        <v>2</v>
      </c>
      <c r="F147" s="4">
        <v>1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2</v>
      </c>
      <c r="N147" s="4">
        <v>0</v>
      </c>
      <c r="O147" s="25">
        <v>7849.2</v>
      </c>
    </row>
    <row r="148" spans="2:15" ht="25.5">
      <c r="B148" s="6" t="s">
        <v>1102</v>
      </c>
      <c r="C148" s="10" t="s">
        <v>1079</v>
      </c>
      <c r="D148" s="4">
        <f t="shared" si="13"/>
        <v>2</v>
      </c>
      <c r="E148" s="4">
        <v>0</v>
      </c>
      <c r="F148" s="4">
        <v>0</v>
      </c>
      <c r="G148" s="4">
        <v>1</v>
      </c>
      <c r="H148" s="4">
        <v>1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25">
        <v>5225</v>
      </c>
    </row>
    <row r="149" spans="2:15" ht="25.5">
      <c r="B149" s="6" t="s">
        <v>936</v>
      </c>
      <c r="C149" s="10" t="s">
        <v>1079</v>
      </c>
      <c r="D149" s="4">
        <f t="shared" si="13"/>
        <v>2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2</v>
      </c>
      <c r="M149" s="4">
        <v>0</v>
      </c>
      <c r="N149" s="4">
        <v>0</v>
      </c>
      <c r="O149" s="25">
        <v>9316.77</v>
      </c>
    </row>
    <row r="150" spans="2:15" ht="12.75">
      <c r="B150" s="6" t="s">
        <v>319</v>
      </c>
      <c r="C150" s="10" t="s">
        <v>367</v>
      </c>
      <c r="D150" s="4">
        <f t="shared" si="13"/>
        <v>3</v>
      </c>
      <c r="E150" s="4">
        <v>0</v>
      </c>
      <c r="F150" s="4">
        <v>1</v>
      </c>
      <c r="G150" s="4">
        <v>0</v>
      </c>
      <c r="H150" s="4">
        <v>0</v>
      </c>
      <c r="I150" s="4">
        <v>1</v>
      </c>
      <c r="J150" s="4">
        <v>0</v>
      </c>
      <c r="K150" s="4">
        <v>1</v>
      </c>
      <c r="L150" s="4">
        <v>0</v>
      </c>
      <c r="M150" s="4">
        <v>0</v>
      </c>
      <c r="N150" s="4">
        <v>0</v>
      </c>
      <c r="O150" s="25">
        <v>6035</v>
      </c>
    </row>
    <row r="151" spans="2:15" ht="12.75">
      <c r="B151" s="6" t="s">
        <v>12</v>
      </c>
      <c r="C151" s="10" t="s">
        <v>367</v>
      </c>
      <c r="D151" s="4">
        <f t="shared" si="13"/>
        <v>4</v>
      </c>
      <c r="E151" s="4">
        <v>0</v>
      </c>
      <c r="F151" s="4">
        <v>1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3</v>
      </c>
      <c r="N151" s="4">
        <v>0</v>
      </c>
      <c r="O151" s="25">
        <v>11467.5</v>
      </c>
    </row>
    <row r="152" spans="2:15" ht="12.75">
      <c r="B152" s="6" t="s">
        <v>507</v>
      </c>
      <c r="C152" s="10" t="s">
        <v>367</v>
      </c>
      <c r="D152" s="4">
        <f t="shared" si="13"/>
        <v>2</v>
      </c>
      <c r="E152" s="4">
        <v>0</v>
      </c>
      <c r="F152" s="4">
        <v>0</v>
      </c>
      <c r="G152" s="4">
        <v>1</v>
      </c>
      <c r="H152" s="4">
        <v>1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25">
        <v>4500</v>
      </c>
    </row>
    <row r="153" spans="2:15" ht="12.75">
      <c r="B153" s="6" t="s">
        <v>573</v>
      </c>
      <c r="C153" s="10" t="s">
        <v>367</v>
      </c>
      <c r="D153" s="4">
        <f t="shared" si="13"/>
        <v>4</v>
      </c>
      <c r="E153" s="4">
        <v>0</v>
      </c>
      <c r="F153" s="4">
        <v>0</v>
      </c>
      <c r="G153" s="4">
        <v>0</v>
      </c>
      <c r="H153" s="4">
        <v>1</v>
      </c>
      <c r="I153" s="4">
        <v>0</v>
      </c>
      <c r="J153" s="4">
        <v>2</v>
      </c>
      <c r="K153" s="4">
        <v>0</v>
      </c>
      <c r="L153" s="4">
        <v>0</v>
      </c>
      <c r="M153" s="4">
        <v>0</v>
      </c>
      <c r="N153" s="4">
        <v>1</v>
      </c>
      <c r="O153" s="25">
        <v>8750</v>
      </c>
    </row>
    <row r="154" spans="2:15" ht="12.75">
      <c r="B154" s="6" t="s">
        <v>297</v>
      </c>
      <c r="C154" s="10" t="s">
        <v>35</v>
      </c>
      <c r="D154" s="4">
        <f t="shared" si="13"/>
        <v>4</v>
      </c>
      <c r="E154" s="4">
        <v>0</v>
      </c>
      <c r="F154" s="4">
        <v>0</v>
      </c>
      <c r="G154" s="4">
        <v>0</v>
      </c>
      <c r="H154" s="4">
        <v>2</v>
      </c>
      <c r="I154" s="4">
        <v>0</v>
      </c>
      <c r="J154" s="4">
        <v>0</v>
      </c>
      <c r="K154" s="4">
        <v>0</v>
      </c>
      <c r="L154" s="4">
        <v>0</v>
      </c>
      <c r="M154" s="4">
        <v>2</v>
      </c>
      <c r="N154" s="4">
        <v>0</v>
      </c>
      <c r="O154" s="25">
        <v>7500</v>
      </c>
    </row>
    <row r="155" spans="2:15" ht="12.75">
      <c r="B155" s="6" t="s">
        <v>593</v>
      </c>
      <c r="C155" s="10" t="s">
        <v>1076</v>
      </c>
      <c r="D155" s="4">
        <f t="shared" si="13"/>
        <v>1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1</v>
      </c>
      <c r="N155" s="4">
        <v>0</v>
      </c>
      <c r="O155" s="25">
        <v>10000</v>
      </c>
    </row>
    <row r="156" spans="2:15" ht="25.5">
      <c r="B156" s="6" t="s">
        <v>344</v>
      </c>
      <c r="C156" s="10" t="s">
        <v>1076</v>
      </c>
      <c r="D156" s="4">
        <f t="shared" si="13"/>
        <v>1</v>
      </c>
      <c r="E156" s="4">
        <v>1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25">
        <v>3723</v>
      </c>
    </row>
    <row r="157" spans="2:15" ht="12.75">
      <c r="B157" s="6" t="s">
        <v>724</v>
      </c>
      <c r="C157" s="10" t="s">
        <v>1076</v>
      </c>
      <c r="D157" s="4">
        <f t="shared" si="13"/>
        <v>4</v>
      </c>
      <c r="E157" s="4">
        <v>1</v>
      </c>
      <c r="F157" s="4">
        <v>0</v>
      </c>
      <c r="G157" s="4">
        <v>0</v>
      </c>
      <c r="H157" s="4">
        <v>2</v>
      </c>
      <c r="I157" s="4">
        <v>1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25">
        <v>5130.75</v>
      </c>
    </row>
    <row r="158" spans="2:15" ht="25.5">
      <c r="B158" s="6" t="s">
        <v>802</v>
      </c>
      <c r="C158" s="10" t="s">
        <v>1076</v>
      </c>
      <c r="D158" s="4">
        <f t="shared" si="13"/>
        <v>10</v>
      </c>
      <c r="E158" s="4">
        <v>0</v>
      </c>
      <c r="F158" s="4">
        <v>2</v>
      </c>
      <c r="G158" s="4">
        <v>0</v>
      </c>
      <c r="H158" s="4">
        <v>2</v>
      </c>
      <c r="I158" s="4">
        <v>1</v>
      </c>
      <c r="J158" s="4">
        <v>0</v>
      </c>
      <c r="K158" s="4">
        <v>0</v>
      </c>
      <c r="L158" s="4">
        <v>0</v>
      </c>
      <c r="M158" s="4">
        <v>4</v>
      </c>
      <c r="N158" s="4">
        <v>1</v>
      </c>
      <c r="O158" s="25">
        <v>8667.1</v>
      </c>
    </row>
    <row r="159" spans="2:15" ht="25.5">
      <c r="B159" s="6" t="s">
        <v>455</v>
      </c>
      <c r="C159" s="10" t="s">
        <v>1076</v>
      </c>
      <c r="D159" s="4">
        <f t="shared" si="13"/>
        <v>10</v>
      </c>
      <c r="E159" s="4">
        <v>0</v>
      </c>
      <c r="F159" s="4">
        <v>0</v>
      </c>
      <c r="G159" s="4">
        <v>0</v>
      </c>
      <c r="H159" s="4">
        <v>2</v>
      </c>
      <c r="I159" s="4">
        <v>0</v>
      </c>
      <c r="J159" s="4">
        <v>0</v>
      </c>
      <c r="K159" s="4">
        <v>0</v>
      </c>
      <c r="L159" s="4">
        <v>0</v>
      </c>
      <c r="M159" s="4">
        <v>6</v>
      </c>
      <c r="N159" s="4">
        <v>2</v>
      </c>
      <c r="O159" s="25">
        <v>10000</v>
      </c>
    </row>
    <row r="160" spans="2:15" ht="25.5">
      <c r="B160" s="6" t="s">
        <v>847</v>
      </c>
      <c r="C160" s="10" t="s">
        <v>364</v>
      </c>
      <c r="D160" s="4">
        <f t="shared" si="13"/>
        <v>1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1</v>
      </c>
      <c r="N160" s="4">
        <v>0</v>
      </c>
      <c r="O160" s="25">
        <v>11250</v>
      </c>
    </row>
    <row r="161" spans="2:15" ht="25.5">
      <c r="B161" s="6" t="s">
        <v>667</v>
      </c>
      <c r="C161" s="10" t="s">
        <v>364</v>
      </c>
      <c r="D161" s="4">
        <f t="shared" si="13"/>
        <v>2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2</v>
      </c>
      <c r="M161" s="4">
        <v>0</v>
      </c>
      <c r="N161" s="4">
        <v>0</v>
      </c>
      <c r="O161" s="25">
        <v>9212.5</v>
      </c>
    </row>
    <row r="162" spans="2:15" ht="25.5">
      <c r="B162" s="6" t="s">
        <v>386</v>
      </c>
      <c r="C162" s="10" t="s">
        <v>364</v>
      </c>
      <c r="D162" s="4">
        <f t="shared" si="13"/>
        <v>1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1</v>
      </c>
      <c r="L162" s="4">
        <v>0</v>
      </c>
      <c r="M162" s="4">
        <v>0</v>
      </c>
      <c r="N162" s="4">
        <v>0</v>
      </c>
      <c r="O162" s="25">
        <v>8000</v>
      </c>
    </row>
    <row r="163" spans="2:15" ht="12.75">
      <c r="B163" s="6" t="s">
        <v>703</v>
      </c>
      <c r="C163" s="10" t="s">
        <v>364</v>
      </c>
      <c r="D163" s="4">
        <f t="shared" si="13"/>
        <v>5</v>
      </c>
      <c r="E163" s="4">
        <v>0</v>
      </c>
      <c r="F163" s="4">
        <v>0</v>
      </c>
      <c r="G163" s="4">
        <v>0</v>
      </c>
      <c r="H163" s="4">
        <v>2</v>
      </c>
      <c r="I163" s="4">
        <v>1</v>
      </c>
      <c r="J163" s="4">
        <v>0</v>
      </c>
      <c r="K163" s="4">
        <v>0</v>
      </c>
      <c r="L163" s="4">
        <v>0</v>
      </c>
      <c r="M163" s="4">
        <v>1</v>
      </c>
      <c r="N163" s="4">
        <v>1</v>
      </c>
      <c r="O163" s="25">
        <v>8727.6</v>
      </c>
    </row>
    <row r="164" spans="2:15" ht="12.75">
      <c r="B164" s="6" t="s">
        <v>975</v>
      </c>
      <c r="C164" s="10" t="s">
        <v>251</v>
      </c>
      <c r="D164" s="4">
        <f t="shared" si="13"/>
        <v>3</v>
      </c>
      <c r="E164" s="4">
        <v>0</v>
      </c>
      <c r="F164" s="4">
        <v>0</v>
      </c>
      <c r="G164" s="4">
        <v>0</v>
      </c>
      <c r="H164" s="4">
        <v>0</v>
      </c>
      <c r="I164" s="4">
        <v>1</v>
      </c>
      <c r="J164" s="4">
        <v>0</v>
      </c>
      <c r="K164" s="4">
        <v>0</v>
      </c>
      <c r="L164" s="4">
        <v>1</v>
      </c>
      <c r="M164" s="4">
        <v>1</v>
      </c>
      <c r="N164" s="4">
        <v>0</v>
      </c>
      <c r="O164" s="25">
        <v>9026.67</v>
      </c>
    </row>
    <row r="165" spans="2:15" ht="38.25">
      <c r="B165" s="6" t="s">
        <v>335</v>
      </c>
      <c r="C165" s="10" t="s">
        <v>251</v>
      </c>
      <c r="D165" s="4">
        <f t="shared" si="13"/>
        <v>1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1</v>
      </c>
      <c r="L165" s="4">
        <v>0</v>
      </c>
      <c r="M165" s="4">
        <v>0</v>
      </c>
      <c r="N165" s="4">
        <v>0</v>
      </c>
      <c r="O165" s="25">
        <v>8520</v>
      </c>
    </row>
    <row r="166" spans="2:15" ht="12.75">
      <c r="B166" s="6" t="s">
        <v>48</v>
      </c>
      <c r="C166" s="10" t="s">
        <v>251</v>
      </c>
      <c r="D166" s="4">
        <f t="shared" si="13"/>
        <v>15</v>
      </c>
      <c r="E166" s="4">
        <v>5</v>
      </c>
      <c r="F166" s="4">
        <v>0</v>
      </c>
      <c r="G166" s="4">
        <v>4</v>
      </c>
      <c r="H166" s="4">
        <v>0</v>
      </c>
      <c r="I166" s="4">
        <v>0</v>
      </c>
      <c r="J166" s="4">
        <v>1</v>
      </c>
      <c r="K166" s="4">
        <v>2</v>
      </c>
      <c r="L166" s="4">
        <v>0</v>
      </c>
      <c r="M166" s="4">
        <v>3</v>
      </c>
      <c r="N166" s="4">
        <v>0</v>
      </c>
      <c r="O166" s="25">
        <v>6579.47</v>
      </c>
    </row>
    <row r="167" spans="2:15" ht="38.25">
      <c r="B167" s="6" t="s">
        <v>1077</v>
      </c>
      <c r="C167" s="10" t="s">
        <v>712</v>
      </c>
      <c r="D167" s="4">
        <f t="shared" si="13"/>
        <v>1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1</v>
      </c>
      <c r="L167" s="4">
        <v>0</v>
      </c>
      <c r="M167" s="4">
        <v>0</v>
      </c>
      <c r="N167" s="4">
        <v>0</v>
      </c>
      <c r="O167" s="25">
        <v>8000</v>
      </c>
    </row>
    <row r="168" spans="2:15" ht="63.75">
      <c r="B168" s="6" t="s">
        <v>71</v>
      </c>
      <c r="C168" s="10" t="s">
        <v>712</v>
      </c>
      <c r="D168" s="4">
        <f t="shared" si="13"/>
        <v>1</v>
      </c>
      <c r="E168" s="4">
        <v>0</v>
      </c>
      <c r="F168" s="4">
        <v>0</v>
      </c>
      <c r="G168" s="4">
        <v>0</v>
      </c>
      <c r="H168" s="4">
        <v>0</v>
      </c>
      <c r="I168" s="4">
        <v>1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25">
        <v>6600</v>
      </c>
    </row>
    <row r="169" spans="2:15" ht="12.75">
      <c r="B169" s="6" t="s">
        <v>363</v>
      </c>
      <c r="C169" s="10" t="s">
        <v>712</v>
      </c>
      <c r="D169" s="4">
        <f t="shared" si="13"/>
        <v>2</v>
      </c>
      <c r="E169" s="4">
        <v>0</v>
      </c>
      <c r="F169" s="4">
        <v>0</v>
      </c>
      <c r="G169" s="4">
        <v>0</v>
      </c>
      <c r="H169" s="4">
        <v>0</v>
      </c>
      <c r="I169" s="4">
        <v>1</v>
      </c>
      <c r="J169" s="4">
        <v>0</v>
      </c>
      <c r="K169" s="4">
        <v>0</v>
      </c>
      <c r="L169" s="4">
        <v>0</v>
      </c>
      <c r="M169" s="4">
        <v>1</v>
      </c>
      <c r="N169" s="4">
        <v>0</v>
      </c>
      <c r="O169" s="25">
        <v>9341</v>
      </c>
    </row>
    <row r="170" spans="2:15" ht="12.75">
      <c r="B170" s="6" t="s">
        <v>617</v>
      </c>
      <c r="C170" s="10" t="s">
        <v>712</v>
      </c>
      <c r="D170" s="4">
        <f t="shared" si="13"/>
        <v>1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1</v>
      </c>
      <c r="K170" s="4">
        <v>0</v>
      </c>
      <c r="L170" s="4">
        <v>0</v>
      </c>
      <c r="M170" s="4">
        <v>0</v>
      </c>
      <c r="N170" s="4">
        <v>0</v>
      </c>
      <c r="O170" s="25">
        <v>7000</v>
      </c>
    </row>
    <row r="171" spans="2:15" ht="38.25">
      <c r="B171" s="6" t="s">
        <v>1062</v>
      </c>
      <c r="C171" s="10" t="s">
        <v>712</v>
      </c>
      <c r="D171" s="4">
        <f t="shared" si="13"/>
        <v>1</v>
      </c>
      <c r="E171" s="4">
        <v>1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25">
        <v>3723</v>
      </c>
    </row>
    <row r="172" spans="2:15" ht="38.25">
      <c r="B172" s="6" t="s">
        <v>374</v>
      </c>
      <c r="C172" s="10" t="s">
        <v>1027</v>
      </c>
      <c r="D172" s="4">
        <f t="shared" si="13"/>
        <v>1</v>
      </c>
      <c r="E172" s="4">
        <v>0</v>
      </c>
      <c r="F172" s="4">
        <v>0</v>
      </c>
      <c r="G172" s="4">
        <v>1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25">
        <v>4000</v>
      </c>
    </row>
    <row r="173" spans="2:15" ht="12.75">
      <c r="B173" s="6" t="s">
        <v>1037</v>
      </c>
      <c r="C173" s="10" t="s">
        <v>1027</v>
      </c>
      <c r="D173" s="4">
        <f t="shared" si="13"/>
        <v>2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1</v>
      </c>
      <c r="K173" s="4">
        <v>0</v>
      </c>
      <c r="L173" s="4">
        <v>1</v>
      </c>
      <c r="M173" s="4">
        <v>0</v>
      </c>
      <c r="N173" s="4">
        <v>0</v>
      </c>
      <c r="O173" s="25">
        <v>8050</v>
      </c>
    </row>
    <row r="174" spans="2:15" ht="12.75">
      <c r="B174" s="6" t="s">
        <v>1061</v>
      </c>
      <c r="C174" s="10" t="s">
        <v>1027</v>
      </c>
      <c r="D174" s="4">
        <f t="shared" si="13"/>
        <v>1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1</v>
      </c>
      <c r="K174" s="4">
        <v>0</v>
      </c>
      <c r="L174" s="4">
        <v>0</v>
      </c>
      <c r="M174" s="4">
        <v>0</v>
      </c>
      <c r="N174" s="4">
        <v>0</v>
      </c>
      <c r="O174" s="25">
        <v>7000</v>
      </c>
    </row>
    <row r="175" spans="2:15" ht="12.75">
      <c r="B175" s="6" t="s">
        <v>1124</v>
      </c>
      <c r="C175" s="10" t="s">
        <v>919</v>
      </c>
      <c r="D175" s="4">
        <f t="shared" si="13"/>
        <v>5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5</v>
      </c>
      <c r="M175" s="4">
        <v>0</v>
      </c>
      <c r="N175" s="4">
        <v>0</v>
      </c>
      <c r="O175" s="25">
        <v>9680</v>
      </c>
    </row>
    <row r="176" spans="2:15" ht="12.75">
      <c r="B176" s="6" t="s">
        <v>987</v>
      </c>
      <c r="C176" s="10" t="s">
        <v>919</v>
      </c>
      <c r="D176" s="4">
        <f t="shared" si="13"/>
        <v>1</v>
      </c>
      <c r="E176" s="4">
        <v>1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25">
        <v>3723</v>
      </c>
    </row>
    <row r="177" spans="2:15" ht="12.75">
      <c r="B177" s="6" t="s">
        <v>176</v>
      </c>
      <c r="C177" s="10" t="s">
        <v>919</v>
      </c>
      <c r="D177" s="4">
        <f t="shared" si="13"/>
        <v>21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21</v>
      </c>
      <c r="M177" s="4">
        <v>0</v>
      </c>
      <c r="N177" s="4">
        <v>0</v>
      </c>
      <c r="O177" s="25">
        <v>9772</v>
      </c>
    </row>
    <row r="178" spans="2:15" ht="38.25">
      <c r="B178" s="6" t="s">
        <v>174</v>
      </c>
      <c r="C178" s="10" t="s">
        <v>910</v>
      </c>
      <c r="D178" s="4">
        <f t="shared" si="13"/>
        <v>1</v>
      </c>
      <c r="E178" s="4">
        <v>0</v>
      </c>
      <c r="F178" s="4">
        <v>0</v>
      </c>
      <c r="G178" s="4">
        <v>0</v>
      </c>
      <c r="H178" s="4">
        <v>0</v>
      </c>
      <c r="I178" s="4">
        <v>1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25">
        <v>6306</v>
      </c>
    </row>
    <row r="179" spans="2:15" ht="25.5">
      <c r="B179" s="6" t="s">
        <v>659</v>
      </c>
      <c r="C179" s="10" t="s">
        <v>218</v>
      </c>
      <c r="D179" s="4">
        <f t="shared" si="13"/>
        <v>2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2</v>
      </c>
      <c r="K179" s="4">
        <v>0</v>
      </c>
      <c r="L179" s="4">
        <v>0</v>
      </c>
      <c r="M179" s="4">
        <v>0</v>
      </c>
      <c r="N179" s="4">
        <v>0</v>
      </c>
      <c r="O179" s="25">
        <v>7338</v>
      </c>
    </row>
    <row r="180" spans="2:15" ht="12.75">
      <c r="B180" s="6" t="s">
        <v>20</v>
      </c>
      <c r="C180" s="10" t="s">
        <v>218</v>
      </c>
      <c r="D180" s="4">
        <f t="shared" si="13"/>
        <v>6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2</v>
      </c>
      <c r="K180" s="4">
        <v>0</v>
      </c>
      <c r="L180" s="4">
        <v>0</v>
      </c>
      <c r="M180" s="4">
        <v>4</v>
      </c>
      <c r="N180" s="4">
        <v>0</v>
      </c>
      <c r="O180" s="25">
        <v>9133.33</v>
      </c>
    </row>
    <row r="181" spans="2:15" ht="25.5">
      <c r="B181" s="6" t="s">
        <v>346</v>
      </c>
      <c r="C181" s="10" t="s">
        <v>218</v>
      </c>
      <c r="D181" s="4">
        <f t="shared" si="13"/>
        <v>3</v>
      </c>
      <c r="E181" s="4">
        <v>1</v>
      </c>
      <c r="F181" s="4">
        <v>0</v>
      </c>
      <c r="G181" s="4">
        <v>2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25">
        <v>4232.67</v>
      </c>
    </row>
    <row r="182" spans="2:15" ht="12.75">
      <c r="B182" s="6" t="s">
        <v>283</v>
      </c>
      <c r="C182" s="10" t="s">
        <v>218</v>
      </c>
      <c r="D182" s="4">
        <f t="shared" si="13"/>
        <v>5</v>
      </c>
      <c r="E182" s="4">
        <v>4</v>
      </c>
      <c r="F182" s="4">
        <v>0</v>
      </c>
      <c r="G182" s="4">
        <v>0</v>
      </c>
      <c r="H182" s="4">
        <v>1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25">
        <v>4078.4</v>
      </c>
    </row>
    <row r="183" spans="2:15" ht="12.75">
      <c r="B183" s="6" t="s">
        <v>816</v>
      </c>
      <c r="C183" s="10" t="s">
        <v>218</v>
      </c>
      <c r="D183" s="4">
        <f t="shared" si="13"/>
        <v>1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1</v>
      </c>
      <c r="K183" s="4">
        <v>0</v>
      </c>
      <c r="L183" s="4">
        <v>0</v>
      </c>
      <c r="M183" s="4">
        <v>0</v>
      </c>
      <c r="N183" s="4">
        <v>0</v>
      </c>
      <c r="O183" s="25">
        <v>7655</v>
      </c>
    </row>
    <row r="184" spans="2:15" ht="12.75">
      <c r="B184" s="6" t="s">
        <v>552</v>
      </c>
      <c r="C184" s="10" t="s">
        <v>218</v>
      </c>
      <c r="D184" s="4">
        <f t="shared" si="13"/>
        <v>1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1</v>
      </c>
      <c r="L184" s="4">
        <v>0</v>
      </c>
      <c r="M184" s="4">
        <v>0</v>
      </c>
      <c r="N184" s="4">
        <v>0</v>
      </c>
      <c r="O184" s="25">
        <v>8000</v>
      </c>
    </row>
    <row r="185" spans="2:15" ht="12.75">
      <c r="B185" s="6" t="s">
        <v>662</v>
      </c>
      <c r="C185" s="10" t="s">
        <v>218</v>
      </c>
      <c r="D185" s="4">
        <f t="shared" si="13"/>
        <v>1</v>
      </c>
      <c r="E185" s="4">
        <v>1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25">
        <v>3723</v>
      </c>
    </row>
    <row r="186" spans="2:15" ht="12.75">
      <c r="B186" s="6" t="s">
        <v>1110</v>
      </c>
      <c r="C186" s="10" t="s">
        <v>218</v>
      </c>
      <c r="D186" s="4">
        <f t="shared" si="13"/>
        <v>117</v>
      </c>
      <c r="E186" s="4">
        <v>22</v>
      </c>
      <c r="F186" s="4">
        <v>3</v>
      </c>
      <c r="G186" s="4">
        <v>8</v>
      </c>
      <c r="H186" s="4">
        <v>7</v>
      </c>
      <c r="I186" s="4">
        <v>24</v>
      </c>
      <c r="J186" s="4">
        <v>20</v>
      </c>
      <c r="K186" s="4">
        <v>16</v>
      </c>
      <c r="L186" s="4">
        <v>4</v>
      </c>
      <c r="M186" s="4">
        <v>11</v>
      </c>
      <c r="N186" s="4">
        <v>2</v>
      </c>
      <c r="O186" s="25">
        <v>6725.12</v>
      </c>
    </row>
    <row r="187" spans="2:15" ht="12.75">
      <c r="B187" s="6" t="s">
        <v>406</v>
      </c>
      <c r="C187" s="10" t="s">
        <v>218</v>
      </c>
      <c r="D187" s="4">
        <f t="shared" si="13"/>
        <v>22</v>
      </c>
      <c r="E187" s="4">
        <v>0</v>
      </c>
      <c r="F187" s="4">
        <v>3</v>
      </c>
      <c r="G187" s="4">
        <v>0</v>
      </c>
      <c r="H187" s="4">
        <v>11</v>
      </c>
      <c r="I187" s="4">
        <v>1</v>
      </c>
      <c r="J187" s="4">
        <v>2</v>
      </c>
      <c r="K187" s="4">
        <v>2</v>
      </c>
      <c r="L187" s="4">
        <v>0</v>
      </c>
      <c r="M187" s="4">
        <v>3</v>
      </c>
      <c r="N187" s="4">
        <v>0</v>
      </c>
      <c r="O187" s="25">
        <v>6187.45</v>
      </c>
    </row>
    <row r="188" spans="2:15" ht="12.75">
      <c r="B188" s="6" t="s">
        <v>2</v>
      </c>
      <c r="C188" s="10" t="s">
        <v>218</v>
      </c>
      <c r="D188" s="4">
        <f t="shared" si="13"/>
        <v>23</v>
      </c>
      <c r="E188" s="4">
        <v>0</v>
      </c>
      <c r="F188" s="4">
        <v>0</v>
      </c>
      <c r="G188" s="4">
        <v>2</v>
      </c>
      <c r="H188" s="4">
        <v>0</v>
      </c>
      <c r="I188" s="4">
        <v>15</v>
      </c>
      <c r="J188" s="4">
        <v>1</v>
      </c>
      <c r="K188" s="4">
        <v>0</v>
      </c>
      <c r="L188" s="4">
        <v>1</v>
      </c>
      <c r="M188" s="4">
        <v>2</v>
      </c>
      <c r="N188" s="4">
        <v>2</v>
      </c>
      <c r="O188" s="25">
        <v>7463.3</v>
      </c>
    </row>
    <row r="189" spans="2:15" ht="12.75">
      <c r="B189" s="6" t="s">
        <v>485</v>
      </c>
      <c r="C189" s="10" t="s">
        <v>218</v>
      </c>
      <c r="D189" s="4">
        <f t="shared" si="13"/>
        <v>21</v>
      </c>
      <c r="E189" s="4">
        <v>10</v>
      </c>
      <c r="F189" s="4">
        <v>3</v>
      </c>
      <c r="G189" s="4">
        <v>3</v>
      </c>
      <c r="H189" s="4">
        <v>3</v>
      </c>
      <c r="I189" s="4">
        <v>1</v>
      </c>
      <c r="J189" s="4">
        <v>0</v>
      </c>
      <c r="K189" s="4">
        <v>1</v>
      </c>
      <c r="L189" s="4">
        <v>0</v>
      </c>
      <c r="M189" s="4">
        <v>0</v>
      </c>
      <c r="N189" s="4">
        <v>0</v>
      </c>
      <c r="O189" s="25">
        <v>4399.76</v>
      </c>
    </row>
    <row r="190" spans="2:15" ht="25.5">
      <c r="B190" s="6" t="s">
        <v>886</v>
      </c>
      <c r="C190" s="10" t="s">
        <v>218</v>
      </c>
      <c r="D190" s="4">
        <f t="shared" si="13"/>
        <v>2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1</v>
      </c>
      <c r="M190" s="4">
        <v>1</v>
      </c>
      <c r="N190" s="4">
        <v>0</v>
      </c>
      <c r="O190" s="25">
        <v>10453.78</v>
      </c>
    </row>
    <row r="191" spans="2:15" ht="25.5">
      <c r="B191" s="6" t="s">
        <v>1013</v>
      </c>
      <c r="C191" s="10" t="s">
        <v>218</v>
      </c>
      <c r="D191" s="4">
        <f t="shared" si="13"/>
        <v>8</v>
      </c>
      <c r="E191" s="4">
        <v>0</v>
      </c>
      <c r="F191" s="4">
        <v>0</v>
      </c>
      <c r="G191" s="4">
        <v>0</v>
      </c>
      <c r="H191" s="4">
        <v>0</v>
      </c>
      <c r="I191" s="4">
        <v>3</v>
      </c>
      <c r="J191" s="4">
        <v>3</v>
      </c>
      <c r="K191" s="4">
        <v>0</v>
      </c>
      <c r="L191" s="4">
        <v>1</v>
      </c>
      <c r="M191" s="4">
        <v>1</v>
      </c>
      <c r="N191" s="4">
        <v>0</v>
      </c>
      <c r="O191" s="25">
        <v>7821.88</v>
      </c>
    </row>
    <row r="192" spans="2:15" ht="12.75">
      <c r="B192" s="6" t="s">
        <v>953</v>
      </c>
      <c r="C192" s="10" t="s">
        <v>218</v>
      </c>
      <c r="D192" s="4">
        <f t="shared" si="13"/>
        <v>2</v>
      </c>
      <c r="E192" s="4">
        <v>1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1</v>
      </c>
      <c r="N192" s="4">
        <v>0</v>
      </c>
      <c r="O192" s="25">
        <v>6861.5</v>
      </c>
    </row>
    <row r="193" spans="2:15" ht="25.5">
      <c r="B193" s="6" t="s">
        <v>1011</v>
      </c>
      <c r="C193" s="10" t="s">
        <v>218</v>
      </c>
      <c r="D193" s="4">
        <f t="shared" si="13"/>
        <v>2</v>
      </c>
      <c r="E193" s="4">
        <v>0</v>
      </c>
      <c r="F193" s="4">
        <v>0</v>
      </c>
      <c r="G193" s="4">
        <v>1</v>
      </c>
      <c r="H193" s="4">
        <v>0</v>
      </c>
      <c r="I193" s="4">
        <v>0</v>
      </c>
      <c r="J193" s="4">
        <v>1</v>
      </c>
      <c r="K193" s="4">
        <v>0</v>
      </c>
      <c r="L193" s="4">
        <v>0</v>
      </c>
      <c r="M193" s="4">
        <v>0</v>
      </c>
      <c r="N193" s="4">
        <v>0</v>
      </c>
      <c r="O193" s="25">
        <v>5763</v>
      </c>
    </row>
    <row r="194" spans="2:15" ht="12.75">
      <c r="B194" s="6" t="s">
        <v>898</v>
      </c>
      <c r="C194" s="10" t="s">
        <v>438</v>
      </c>
      <c r="D194" s="4">
        <f t="shared" si="13"/>
        <v>2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2</v>
      </c>
      <c r="N194" s="4">
        <v>0</v>
      </c>
      <c r="O194" s="25">
        <v>10000</v>
      </c>
    </row>
    <row r="195" spans="2:15" ht="12.75">
      <c r="B195" s="6" t="s">
        <v>282</v>
      </c>
      <c r="C195" s="10" t="s">
        <v>768</v>
      </c>
      <c r="D195" s="4">
        <f t="shared" si="13"/>
        <v>2</v>
      </c>
      <c r="E195" s="4">
        <v>1</v>
      </c>
      <c r="F195" s="4">
        <v>0</v>
      </c>
      <c r="G195" s="4">
        <v>0</v>
      </c>
      <c r="H195" s="4">
        <v>0</v>
      </c>
      <c r="I195" s="4">
        <v>0</v>
      </c>
      <c r="J195" s="4">
        <v>1</v>
      </c>
      <c r="K195" s="4">
        <v>0</v>
      </c>
      <c r="L195" s="4">
        <v>0</v>
      </c>
      <c r="M195" s="4">
        <v>0</v>
      </c>
      <c r="N195" s="4">
        <v>0</v>
      </c>
      <c r="O195" s="25">
        <v>5361.5</v>
      </c>
    </row>
    <row r="196" spans="2:15" ht="25.5">
      <c r="B196" s="6" t="s">
        <v>838</v>
      </c>
      <c r="C196" s="10" t="s">
        <v>768</v>
      </c>
      <c r="D196" s="4">
        <f t="shared" si="13"/>
        <v>1</v>
      </c>
      <c r="E196" s="4">
        <v>1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25">
        <v>3723</v>
      </c>
    </row>
    <row r="197" spans="2:15" ht="12.75">
      <c r="B197" s="6" t="s">
        <v>596</v>
      </c>
      <c r="C197" s="10" t="s">
        <v>768</v>
      </c>
      <c r="D197" s="4">
        <f t="shared" si="13"/>
        <v>2</v>
      </c>
      <c r="E197" s="4">
        <v>0</v>
      </c>
      <c r="F197" s="4">
        <v>0</v>
      </c>
      <c r="G197" s="4">
        <v>0</v>
      </c>
      <c r="H197" s="4">
        <v>0</v>
      </c>
      <c r="I197" s="4">
        <v>2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25">
        <v>6000</v>
      </c>
    </row>
    <row r="198" spans="2:15" ht="12.75">
      <c r="B198" s="6" t="s">
        <v>519</v>
      </c>
      <c r="C198" s="10" t="s">
        <v>1137</v>
      </c>
      <c r="D198" s="4">
        <f t="shared" si="13"/>
        <v>11</v>
      </c>
      <c r="E198" s="4">
        <v>2</v>
      </c>
      <c r="F198" s="4">
        <v>0</v>
      </c>
      <c r="G198" s="4">
        <v>3</v>
      </c>
      <c r="H198" s="4">
        <v>1</v>
      </c>
      <c r="I198" s="4">
        <v>1</v>
      </c>
      <c r="J198" s="4">
        <v>1</v>
      </c>
      <c r="K198" s="4">
        <v>2</v>
      </c>
      <c r="L198" s="4">
        <v>0</v>
      </c>
      <c r="M198" s="4">
        <v>1</v>
      </c>
      <c r="N198" s="4">
        <v>0</v>
      </c>
      <c r="O198" s="25">
        <v>5929.63</v>
      </c>
    </row>
    <row r="199" spans="2:15" ht="12.75">
      <c r="B199" s="6" t="s">
        <v>604</v>
      </c>
      <c r="C199" s="10" t="s">
        <v>1137</v>
      </c>
      <c r="D199" s="4">
        <f t="shared" si="13"/>
        <v>1</v>
      </c>
      <c r="E199" s="4">
        <v>0</v>
      </c>
      <c r="F199" s="4">
        <v>1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25">
        <v>3900</v>
      </c>
    </row>
    <row r="200" spans="2:15" ht="12.75">
      <c r="B200" s="6" t="s">
        <v>124</v>
      </c>
      <c r="C200" s="10" t="s">
        <v>1137</v>
      </c>
      <c r="D200" s="4">
        <f t="shared" si="13"/>
        <v>1</v>
      </c>
      <c r="E200" s="4">
        <v>0</v>
      </c>
      <c r="F200" s="4">
        <v>0</v>
      </c>
      <c r="G200" s="4">
        <v>1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25">
        <v>4000</v>
      </c>
    </row>
    <row r="201" spans="2:15" ht="12.75">
      <c r="B201" s="6" t="s">
        <v>616</v>
      </c>
      <c r="C201" s="10" t="s">
        <v>1137</v>
      </c>
      <c r="D201" s="4">
        <f t="shared" si="13"/>
        <v>12</v>
      </c>
      <c r="E201" s="4">
        <v>0</v>
      </c>
      <c r="F201" s="4">
        <v>1</v>
      </c>
      <c r="G201" s="4">
        <v>0</v>
      </c>
      <c r="H201" s="4">
        <v>1</v>
      </c>
      <c r="I201" s="4">
        <v>0</v>
      </c>
      <c r="J201" s="4">
        <v>10</v>
      </c>
      <c r="K201" s="4">
        <v>0</v>
      </c>
      <c r="L201" s="4">
        <v>0</v>
      </c>
      <c r="M201" s="4">
        <v>0</v>
      </c>
      <c r="N201" s="4">
        <v>0</v>
      </c>
      <c r="O201" s="25">
        <v>6821.02</v>
      </c>
    </row>
    <row r="202" spans="2:15" ht="12.75">
      <c r="B202" s="6" t="s">
        <v>620</v>
      </c>
      <c r="C202" s="10" t="s">
        <v>1137</v>
      </c>
      <c r="D202" s="4">
        <f t="shared" si="13"/>
        <v>2</v>
      </c>
      <c r="E202" s="4">
        <v>1</v>
      </c>
      <c r="F202" s="4">
        <v>0</v>
      </c>
      <c r="G202" s="4">
        <v>0</v>
      </c>
      <c r="H202" s="4">
        <v>1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25">
        <v>4534.17</v>
      </c>
    </row>
    <row r="203" spans="2:15" ht="12.75">
      <c r="B203" s="6" t="s">
        <v>893</v>
      </c>
      <c r="C203" s="10" t="s">
        <v>1137</v>
      </c>
      <c r="D203" s="4">
        <f t="shared" si="13"/>
        <v>2</v>
      </c>
      <c r="E203" s="4">
        <v>2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25">
        <v>3723</v>
      </c>
    </row>
    <row r="204" spans="2:15" ht="25.5">
      <c r="B204" s="6" t="s">
        <v>806</v>
      </c>
      <c r="C204" s="10" t="s">
        <v>1137</v>
      </c>
      <c r="D204" s="4">
        <f t="shared" si="13"/>
        <v>1</v>
      </c>
      <c r="E204" s="4">
        <v>0</v>
      </c>
      <c r="F204" s="4">
        <v>0</v>
      </c>
      <c r="G204" s="4">
        <v>1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25">
        <v>4772.64</v>
      </c>
    </row>
    <row r="205" spans="2:15" ht="12.75">
      <c r="B205" s="6" t="s">
        <v>432</v>
      </c>
      <c r="C205" s="10" t="s">
        <v>1137</v>
      </c>
      <c r="D205" s="4">
        <f t="shared" si="13"/>
        <v>1</v>
      </c>
      <c r="E205" s="4">
        <v>0</v>
      </c>
      <c r="F205" s="4">
        <v>0</v>
      </c>
      <c r="G205" s="4">
        <v>0</v>
      </c>
      <c r="H205" s="4">
        <v>1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25">
        <v>5945</v>
      </c>
    </row>
    <row r="206" spans="2:15" ht="12.75">
      <c r="B206" s="6" t="s">
        <v>937</v>
      </c>
      <c r="C206" s="10" t="s">
        <v>1137</v>
      </c>
      <c r="D206" s="4">
        <f t="shared" si="13"/>
        <v>2</v>
      </c>
      <c r="E206" s="4">
        <v>0</v>
      </c>
      <c r="F206" s="4">
        <v>0</v>
      </c>
      <c r="G206" s="4">
        <v>0</v>
      </c>
      <c r="H206" s="4">
        <v>1</v>
      </c>
      <c r="I206" s="4">
        <v>1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25">
        <v>5554.61</v>
      </c>
    </row>
    <row r="207" spans="2:15" ht="12.75">
      <c r="B207" s="6" t="s">
        <v>130</v>
      </c>
      <c r="C207" s="10" t="s">
        <v>1137</v>
      </c>
      <c r="D207" s="4">
        <f t="shared" si="13"/>
        <v>5</v>
      </c>
      <c r="E207" s="4">
        <v>1</v>
      </c>
      <c r="F207" s="4">
        <v>1</v>
      </c>
      <c r="G207" s="4">
        <v>1</v>
      </c>
      <c r="H207" s="4">
        <v>1</v>
      </c>
      <c r="I207" s="4">
        <v>0</v>
      </c>
      <c r="J207" s="4">
        <v>1</v>
      </c>
      <c r="K207" s="4">
        <v>0</v>
      </c>
      <c r="L207" s="4">
        <v>0</v>
      </c>
      <c r="M207" s="4">
        <v>0</v>
      </c>
      <c r="N207" s="4">
        <v>0</v>
      </c>
      <c r="O207" s="25">
        <v>4735.65</v>
      </c>
    </row>
    <row r="208" spans="2:15" ht="12.75">
      <c r="B208" s="6" t="s">
        <v>1132</v>
      </c>
      <c r="C208" s="10" t="s">
        <v>1137</v>
      </c>
      <c r="D208" s="4">
        <f t="shared" si="13"/>
        <v>1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1</v>
      </c>
      <c r="K208" s="4">
        <v>0</v>
      </c>
      <c r="L208" s="4">
        <v>0</v>
      </c>
      <c r="M208" s="4">
        <v>0</v>
      </c>
      <c r="N208" s="4">
        <v>0</v>
      </c>
      <c r="O208" s="25">
        <v>7252</v>
      </c>
    </row>
    <row r="209" spans="2:15" ht="12.75">
      <c r="B209" s="6" t="s">
        <v>1038</v>
      </c>
      <c r="C209" s="10" t="s">
        <v>1137</v>
      </c>
      <c r="D209" s="4">
        <f aca="true" t="shared" si="14" ref="D209:D272">SUM(E209:N209)</f>
        <v>4</v>
      </c>
      <c r="E209" s="4">
        <v>2</v>
      </c>
      <c r="F209" s="4">
        <v>1</v>
      </c>
      <c r="G209" s="4">
        <v>0</v>
      </c>
      <c r="H209" s="4">
        <v>1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25">
        <v>4086.5</v>
      </c>
    </row>
    <row r="210" spans="2:15" ht="12.75">
      <c r="B210" s="6" t="s">
        <v>343</v>
      </c>
      <c r="C210" s="10" t="s">
        <v>1137</v>
      </c>
      <c r="D210" s="4">
        <f t="shared" si="14"/>
        <v>4</v>
      </c>
      <c r="E210" s="4">
        <v>1</v>
      </c>
      <c r="F210" s="4">
        <v>1</v>
      </c>
      <c r="G210" s="4">
        <v>1</v>
      </c>
      <c r="H210" s="4">
        <v>1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25">
        <v>4196.75</v>
      </c>
    </row>
    <row r="211" spans="2:15" ht="12.75">
      <c r="B211" s="6" t="s">
        <v>1071</v>
      </c>
      <c r="C211" s="10" t="s">
        <v>1137</v>
      </c>
      <c r="D211" s="4">
        <f t="shared" si="14"/>
        <v>14</v>
      </c>
      <c r="E211" s="4">
        <v>5</v>
      </c>
      <c r="F211" s="4">
        <v>0</v>
      </c>
      <c r="G211" s="4">
        <v>5</v>
      </c>
      <c r="H211" s="4">
        <v>1</v>
      </c>
      <c r="I211" s="4">
        <v>2</v>
      </c>
      <c r="J211" s="4">
        <v>1</v>
      </c>
      <c r="K211" s="4">
        <v>0</v>
      </c>
      <c r="L211" s="4">
        <v>0</v>
      </c>
      <c r="M211" s="4">
        <v>0</v>
      </c>
      <c r="N211" s="4">
        <v>0</v>
      </c>
      <c r="O211" s="25">
        <v>4751.79</v>
      </c>
    </row>
    <row r="212" spans="2:15" ht="12.75">
      <c r="B212" s="6" t="s">
        <v>1010</v>
      </c>
      <c r="C212" s="10" t="s">
        <v>1137</v>
      </c>
      <c r="D212" s="4">
        <f t="shared" si="14"/>
        <v>4</v>
      </c>
      <c r="E212" s="4">
        <v>0</v>
      </c>
      <c r="F212" s="4">
        <v>0</v>
      </c>
      <c r="G212" s="4">
        <v>1</v>
      </c>
      <c r="H212" s="4">
        <v>1</v>
      </c>
      <c r="I212" s="4">
        <v>2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25">
        <v>5564</v>
      </c>
    </row>
    <row r="213" spans="2:15" ht="12.75">
      <c r="B213" s="6" t="s">
        <v>267</v>
      </c>
      <c r="C213" s="10" t="s">
        <v>1137</v>
      </c>
      <c r="D213" s="4">
        <f t="shared" si="14"/>
        <v>9</v>
      </c>
      <c r="E213" s="4">
        <v>1</v>
      </c>
      <c r="F213" s="4">
        <v>1</v>
      </c>
      <c r="G213" s="4">
        <v>3</v>
      </c>
      <c r="H213" s="4">
        <v>3</v>
      </c>
      <c r="I213" s="4">
        <v>1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25">
        <v>4498.69</v>
      </c>
    </row>
    <row r="214" spans="2:15" ht="12.75">
      <c r="B214" s="6" t="s">
        <v>882</v>
      </c>
      <c r="C214" s="10" t="s">
        <v>1137</v>
      </c>
      <c r="D214" s="4">
        <f t="shared" si="14"/>
        <v>4</v>
      </c>
      <c r="E214" s="4">
        <v>0</v>
      </c>
      <c r="F214" s="4">
        <v>1</v>
      </c>
      <c r="G214" s="4">
        <v>0</v>
      </c>
      <c r="H214" s="4">
        <v>0</v>
      </c>
      <c r="I214" s="4">
        <v>1</v>
      </c>
      <c r="J214" s="4">
        <v>0</v>
      </c>
      <c r="K214" s="4">
        <v>2</v>
      </c>
      <c r="L214" s="4">
        <v>0</v>
      </c>
      <c r="M214" s="4">
        <v>0</v>
      </c>
      <c r="N214" s="4">
        <v>0</v>
      </c>
      <c r="O214" s="25">
        <v>6725</v>
      </c>
    </row>
    <row r="215" spans="2:15" ht="12.75">
      <c r="B215" s="6" t="s">
        <v>183</v>
      </c>
      <c r="C215" s="10" t="s">
        <v>1137</v>
      </c>
      <c r="D215" s="4">
        <f t="shared" si="14"/>
        <v>2</v>
      </c>
      <c r="E215" s="4">
        <v>0</v>
      </c>
      <c r="F215" s="4">
        <v>1</v>
      </c>
      <c r="G215" s="4">
        <v>0</v>
      </c>
      <c r="H215" s="4">
        <v>1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25">
        <v>4517.82</v>
      </c>
    </row>
    <row r="216" spans="2:15" ht="12.75">
      <c r="B216" s="6" t="s">
        <v>105</v>
      </c>
      <c r="C216" s="10" t="s">
        <v>1137</v>
      </c>
      <c r="D216" s="4">
        <f t="shared" si="14"/>
        <v>1</v>
      </c>
      <c r="E216" s="4">
        <v>1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25">
        <v>3723</v>
      </c>
    </row>
    <row r="217" spans="2:15" ht="12.75">
      <c r="B217" s="6" t="s">
        <v>444</v>
      </c>
      <c r="C217" s="10" t="s">
        <v>1137</v>
      </c>
      <c r="D217" s="4">
        <f t="shared" si="14"/>
        <v>1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1</v>
      </c>
      <c r="K217" s="4">
        <v>0</v>
      </c>
      <c r="L217" s="4">
        <v>0</v>
      </c>
      <c r="M217" s="4">
        <v>0</v>
      </c>
      <c r="N217" s="4">
        <v>0</v>
      </c>
      <c r="O217" s="25">
        <v>7252</v>
      </c>
    </row>
    <row r="218" spans="2:15" ht="12.75">
      <c r="B218" s="6" t="s">
        <v>291</v>
      </c>
      <c r="C218" s="10" t="s">
        <v>1137</v>
      </c>
      <c r="D218" s="4">
        <f t="shared" si="14"/>
        <v>2</v>
      </c>
      <c r="E218" s="4">
        <v>0</v>
      </c>
      <c r="F218" s="4">
        <v>0</v>
      </c>
      <c r="G218" s="4">
        <v>2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25">
        <v>4136</v>
      </c>
    </row>
    <row r="219" spans="2:15" ht="25.5">
      <c r="B219" s="6" t="s">
        <v>831</v>
      </c>
      <c r="C219" s="10" t="s">
        <v>1137</v>
      </c>
      <c r="D219" s="4">
        <f t="shared" si="14"/>
        <v>2</v>
      </c>
      <c r="E219" s="4">
        <v>0</v>
      </c>
      <c r="F219" s="4">
        <v>1</v>
      </c>
      <c r="G219" s="4">
        <v>1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25">
        <v>3900</v>
      </c>
    </row>
    <row r="220" spans="2:15" ht="25.5">
      <c r="B220" s="6" t="s">
        <v>964</v>
      </c>
      <c r="C220" s="10" t="s">
        <v>1137</v>
      </c>
      <c r="D220" s="4">
        <f t="shared" si="14"/>
        <v>11</v>
      </c>
      <c r="E220" s="4">
        <v>4</v>
      </c>
      <c r="F220" s="4">
        <v>0</v>
      </c>
      <c r="G220" s="4">
        <v>1</v>
      </c>
      <c r="H220" s="4">
        <v>1</v>
      </c>
      <c r="I220" s="4">
        <v>2</v>
      </c>
      <c r="J220" s="4">
        <v>0</v>
      </c>
      <c r="K220" s="4">
        <v>3</v>
      </c>
      <c r="L220" s="4">
        <v>0</v>
      </c>
      <c r="M220" s="4">
        <v>0</v>
      </c>
      <c r="N220" s="4">
        <v>0</v>
      </c>
      <c r="O220" s="25">
        <v>5580.54</v>
      </c>
    </row>
    <row r="221" spans="2:15" ht="12.75">
      <c r="B221" s="6" t="s">
        <v>984</v>
      </c>
      <c r="C221" s="10" t="s">
        <v>1137</v>
      </c>
      <c r="D221" s="4">
        <f t="shared" si="14"/>
        <v>1</v>
      </c>
      <c r="E221" s="4">
        <v>0</v>
      </c>
      <c r="F221" s="4">
        <v>0</v>
      </c>
      <c r="G221" s="4">
        <v>0</v>
      </c>
      <c r="H221" s="4">
        <v>1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25">
        <v>5290</v>
      </c>
    </row>
    <row r="222" spans="2:15" ht="12.75">
      <c r="B222" s="6" t="s">
        <v>526</v>
      </c>
      <c r="C222" s="10" t="s">
        <v>1137</v>
      </c>
      <c r="D222" s="4">
        <f t="shared" si="14"/>
        <v>6</v>
      </c>
      <c r="E222" s="4">
        <v>5</v>
      </c>
      <c r="F222" s="4">
        <v>0</v>
      </c>
      <c r="G222" s="4">
        <v>1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25">
        <v>3852.5</v>
      </c>
    </row>
    <row r="223" spans="2:15" ht="12.75">
      <c r="B223" s="6" t="s">
        <v>811</v>
      </c>
      <c r="C223" s="10" t="s">
        <v>1137</v>
      </c>
      <c r="D223" s="4">
        <f t="shared" si="14"/>
        <v>1</v>
      </c>
      <c r="E223" s="4">
        <v>0</v>
      </c>
      <c r="F223" s="4">
        <v>0</v>
      </c>
      <c r="G223" s="4">
        <v>0</v>
      </c>
      <c r="H223" s="4">
        <v>0</v>
      </c>
      <c r="I223" s="4">
        <v>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25">
        <v>6000</v>
      </c>
    </row>
    <row r="224" spans="2:15" ht="12.75">
      <c r="B224" s="6" t="s">
        <v>677</v>
      </c>
      <c r="C224" s="10" t="s">
        <v>1137</v>
      </c>
      <c r="D224" s="4">
        <f t="shared" si="14"/>
        <v>3</v>
      </c>
      <c r="E224" s="4">
        <v>0</v>
      </c>
      <c r="F224" s="4">
        <v>1</v>
      </c>
      <c r="G224" s="4">
        <v>0</v>
      </c>
      <c r="H224" s="4">
        <v>2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25">
        <v>4717.67</v>
      </c>
    </row>
    <row r="225" spans="2:15" ht="12.75">
      <c r="B225" s="6" t="s">
        <v>692</v>
      </c>
      <c r="C225" s="10" t="s">
        <v>1137</v>
      </c>
      <c r="D225" s="4">
        <f t="shared" si="14"/>
        <v>1</v>
      </c>
      <c r="E225" s="4">
        <v>1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25">
        <v>3723</v>
      </c>
    </row>
    <row r="226" spans="2:15" ht="12.75">
      <c r="B226" s="6" t="s">
        <v>619</v>
      </c>
      <c r="C226" s="10" t="s">
        <v>1137</v>
      </c>
      <c r="D226" s="4">
        <f t="shared" si="14"/>
        <v>2</v>
      </c>
      <c r="E226" s="4">
        <v>0</v>
      </c>
      <c r="F226" s="4">
        <v>0</v>
      </c>
      <c r="G226" s="4">
        <v>2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25">
        <v>4250</v>
      </c>
    </row>
    <row r="227" spans="2:15" ht="25.5">
      <c r="B227" s="6" t="s">
        <v>805</v>
      </c>
      <c r="C227" s="10" t="s">
        <v>1137</v>
      </c>
      <c r="D227" s="4">
        <f t="shared" si="14"/>
        <v>2</v>
      </c>
      <c r="E227" s="4">
        <v>0</v>
      </c>
      <c r="F227" s="4">
        <v>0</v>
      </c>
      <c r="G227" s="4">
        <v>0</v>
      </c>
      <c r="H227" s="4">
        <v>0</v>
      </c>
      <c r="I227" s="4">
        <v>2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25">
        <v>6053</v>
      </c>
    </row>
    <row r="228" spans="2:15" ht="25.5">
      <c r="B228" s="6" t="s">
        <v>790</v>
      </c>
      <c r="C228" s="10" t="s">
        <v>294</v>
      </c>
      <c r="D228" s="4">
        <f t="shared" si="14"/>
        <v>3</v>
      </c>
      <c r="E228" s="4">
        <v>0</v>
      </c>
      <c r="F228" s="4">
        <v>0</v>
      </c>
      <c r="G228" s="4">
        <v>0</v>
      </c>
      <c r="H228" s="4">
        <v>0</v>
      </c>
      <c r="I228" s="4">
        <v>3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25">
        <v>6021</v>
      </c>
    </row>
    <row r="229" spans="2:15" ht="12.75">
      <c r="B229" s="6" t="s">
        <v>509</v>
      </c>
      <c r="C229" s="10" t="s">
        <v>764</v>
      </c>
      <c r="D229" s="4">
        <f t="shared" si="14"/>
        <v>15</v>
      </c>
      <c r="E229" s="4">
        <v>3</v>
      </c>
      <c r="F229" s="4">
        <v>6</v>
      </c>
      <c r="G229" s="4">
        <v>1</v>
      </c>
      <c r="H229" s="4">
        <v>0</v>
      </c>
      <c r="I229" s="4">
        <v>0</v>
      </c>
      <c r="J229" s="4">
        <v>0</v>
      </c>
      <c r="K229" s="4">
        <v>5</v>
      </c>
      <c r="L229" s="4">
        <v>0</v>
      </c>
      <c r="M229" s="4">
        <v>0</v>
      </c>
      <c r="N229" s="4">
        <v>0</v>
      </c>
      <c r="O229" s="25">
        <v>5224.6</v>
      </c>
    </row>
    <row r="230" spans="2:15" ht="25.5">
      <c r="B230" s="6" t="s">
        <v>232</v>
      </c>
      <c r="C230" s="10" t="s">
        <v>146</v>
      </c>
      <c r="D230" s="4">
        <f t="shared" si="14"/>
        <v>3</v>
      </c>
      <c r="E230" s="4">
        <v>0</v>
      </c>
      <c r="F230" s="4">
        <v>0</v>
      </c>
      <c r="G230" s="4">
        <v>0</v>
      </c>
      <c r="H230" s="4">
        <v>1</v>
      </c>
      <c r="I230" s="4">
        <v>2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25">
        <v>5828</v>
      </c>
    </row>
    <row r="231" spans="2:15" ht="12.75">
      <c r="B231" s="6" t="s">
        <v>633</v>
      </c>
      <c r="C231" s="10" t="s">
        <v>146</v>
      </c>
      <c r="D231" s="4">
        <f t="shared" si="14"/>
        <v>2</v>
      </c>
      <c r="E231" s="4">
        <v>0</v>
      </c>
      <c r="F231" s="4">
        <v>0</v>
      </c>
      <c r="G231" s="4">
        <v>1</v>
      </c>
      <c r="H231" s="4">
        <v>1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25">
        <v>4624.74</v>
      </c>
    </row>
    <row r="232" spans="2:15" ht="12.75">
      <c r="B232" s="6" t="s">
        <v>733</v>
      </c>
      <c r="C232" s="10" t="s">
        <v>146</v>
      </c>
      <c r="D232" s="4">
        <f t="shared" si="14"/>
        <v>7</v>
      </c>
      <c r="E232" s="4">
        <v>2</v>
      </c>
      <c r="F232" s="4">
        <v>0</v>
      </c>
      <c r="G232" s="4">
        <v>5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25">
        <v>4256.66</v>
      </c>
    </row>
    <row r="233" spans="2:15" ht="12.75">
      <c r="B233" s="6" t="s">
        <v>311</v>
      </c>
      <c r="C233" s="10" t="s">
        <v>146</v>
      </c>
      <c r="D233" s="4">
        <f t="shared" si="14"/>
        <v>4</v>
      </c>
      <c r="E233" s="4">
        <v>1</v>
      </c>
      <c r="F233" s="4">
        <v>0</v>
      </c>
      <c r="G233" s="4">
        <v>0</v>
      </c>
      <c r="H233" s="4">
        <v>1</v>
      </c>
      <c r="I233" s="4">
        <v>0</v>
      </c>
      <c r="J233" s="4">
        <v>0</v>
      </c>
      <c r="K233" s="4">
        <v>0</v>
      </c>
      <c r="L233" s="4">
        <v>2</v>
      </c>
      <c r="M233" s="4">
        <v>0</v>
      </c>
      <c r="N233" s="4">
        <v>0</v>
      </c>
      <c r="O233" s="25">
        <v>7220.25</v>
      </c>
    </row>
    <row r="234" spans="2:15" ht="12.75">
      <c r="B234" s="6" t="s">
        <v>447</v>
      </c>
      <c r="C234" s="10" t="s">
        <v>146</v>
      </c>
      <c r="D234" s="4">
        <f t="shared" si="14"/>
        <v>3</v>
      </c>
      <c r="E234" s="4">
        <v>0</v>
      </c>
      <c r="F234" s="4">
        <v>0</v>
      </c>
      <c r="G234" s="4">
        <v>2</v>
      </c>
      <c r="H234" s="4">
        <v>1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25">
        <v>4773.99</v>
      </c>
    </row>
    <row r="235" spans="2:15" ht="12.75">
      <c r="B235" s="6" t="s">
        <v>932</v>
      </c>
      <c r="C235" s="10" t="s">
        <v>146</v>
      </c>
      <c r="D235" s="4">
        <f t="shared" si="14"/>
        <v>1</v>
      </c>
      <c r="E235" s="4">
        <v>0</v>
      </c>
      <c r="F235" s="4">
        <v>0</v>
      </c>
      <c r="G235" s="4">
        <v>0</v>
      </c>
      <c r="H235" s="4">
        <v>1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25">
        <v>5532</v>
      </c>
    </row>
    <row r="236" spans="2:15" ht="12.75">
      <c r="B236" s="6" t="s">
        <v>417</v>
      </c>
      <c r="C236" s="10" t="s">
        <v>158</v>
      </c>
      <c r="D236" s="4">
        <f t="shared" si="14"/>
        <v>1</v>
      </c>
      <c r="E236" s="4">
        <v>1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25">
        <v>3723</v>
      </c>
    </row>
    <row r="237" spans="2:15" ht="25.5">
      <c r="B237" s="6" t="s">
        <v>718</v>
      </c>
      <c r="C237" s="10" t="s">
        <v>158</v>
      </c>
      <c r="D237" s="4">
        <f t="shared" si="14"/>
        <v>5</v>
      </c>
      <c r="E237" s="4">
        <v>0</v>
      </c>
      <c r="F237" s="4">
        <v>0</v>
      </c>
      <c r="G237" s="4">
        <v>1</v>
      </c>
      <c r="H237" s="4">
        <v>2</v>
      </c>
      <c r="I237" s="4">
        <v>2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25">
        <v>5353.46</v>
      </c>
    </row>
    <row r="238" spans="2:15" ht="25.5">
      <c r="B238" s="6" t="s">
        <v>132</v>
      </c>
      <c r="C238" s="10" t="s">
        <v>318</v>
      </c>
      <c r="D238" s="4">
        <f t="shared" si="14"/>
        <v>85</v>
      </c>
      <c r="E238" s="4">
        <v>13</v>
      </c>
      <c r="F238" s="4">
        <v>1</v>
      </c>
      <c r="G238" s="4">
        <v>7</v>
      </c>
      <c r="H238" s="4">
        <v>47</v>
      </c>
      <c r="I238" s="4">
        <v>9</v>
      </c>
      <c r="J238" s="4">
        <v>6</v>
      </c>
      <c r="K238" s="4">
        <v>1</v>
      </c>
      <c r="L238" s="4">
        <v>1</v>
      </c>
      <c r="M238" s="4">
        <v>0</v>
      </c>
      <c r="N238" s="4">
        <v>0</v>
      </c>
      <c r="O238" s="25">
        <v>5367.71</v>
      </c>
    </row>
    <row r="239" spans="2:15" ht="38.25">
      <c r="B239" s="6" t="s">
        <v>818</v>
      </c>
      <c r="C239" s="10" t="s">
        <v>318</v>
      </c>
      <c r="D239" s="4">
        <f t="shared" si="14"/>
        <v>3</v>
      </c>
      <c r="E239" s="4">
        <v>0</v>
      </c>
      <c r="F239" s="4">
        <v>0</v>
      </c>
      <c r="G239" s="4">
        <v>2</v>
      </c>
      <c r="H239" s="4">
        <v>1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25">
        <v>4693.33</v>
      </c>
    </row>
    <row r="240" spans="2:15" ht="38.25">
      <c r="B240" s="6" t="s">
        <v>878</v>
      </c>
      <c r="C240" s="10" t="s">
        <v>318</v>
      </c>
      <c r="D240" s="4">
        <f t="shared" si="14"/>
        <v>1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1</v>
      </c>
      <c r="K240" s="4">
        <v>0</v>
      </c>
      <c r="L240" s="4">
        <v>0</v>
      </c>
      <c r="M240" s="4">
        <v>0</v>
      </c>
      <c r="N240" s="4">
        <v>0</v>
      </c>
      <c r="O240" s="25">
        <v>7000</v>
      </c>
    </row>
    <row r="241" spans="2:15" ht="25.5">
      <c r="B241" s="6" t="s">
        <v>132</v>
      </c>
      <c r="C241" s="10" t="s">
        <v>275</v>
      </c>
      <c r="D241" s="4">
        <f t="shared" si="14"/>
        <v>20</v>
      </c>
      <c r="E241" s="4">
        <v>1</v>
      </c>
      <c r="F241" s="4">
        <v>0</v>
      </c>
      <c r="G241" s="4">
        <v>1</v>
      </c>
      <c r="H241" s="4">
        <v>1</v>
      </c>
      <c r="I241" s="4">
        <v>13</v>
      </c>
      <c r="J241" s="4">
        <v>3</v>
      </c>
      <c r="K241" s="4">
        <v>0</v>
      </c>
      <c r="L241" s="4">
        <v>0</v>
      </c>
      <c r="M241" s="4">
        <v>1</v>
      </c>
      <c r="N241" s="4">
        <v>0</v>
      </c>
      <c r="O241" s="25">
        <v>6670.99</v>
      </c>
    </row>
    <row r="242" spans="2:15" ht="25.5">
      <c r="B242" s="6" t="s">
        <v>59</v>
      </c>
      <c r="C242" s="10" t="s">
        <v>757</v>
      </c>
      <c r="D242" s="4">
        <f t="shared" si="14"/>
        <v>154</v>
      </c>
      <c r="E242" s="4">
        <v>0</v>
      </c>
      <c r="F242" s="4">
        <v>0</v>
      </c>
      <c r="G242" s="4">
        <v>7</v>
      </c>
      <c r="H242" s="4">
        <v>138</v>
      </c>
      <c r="I242" s="4">
        <v>4</v>
      </c>
      <c r="J242" s="4">
        <v>0</v>
      </c>
      <c r="K242" s="4">
        <v>0</v>
      </c>
      <c r="L242" s="4">
        <v>0</v>
      </c>
      <c r="M242" s="4">
        <v>2</v>
      </c>
      <c r="N242" s="4">
        <v>3</v>
      </c>
      <c r="O242" s="25">
        <v>5730.43</v>
      </c>
    </row>
    <row r="243" spans="2:15" ht="12.75">
      <c r="B243" s="6" t="s">
        <v>334</v>
      </c>
      <c r="C243" s="10" t="s">
        <v>464</v>
      </c>
      <c r="D243" s="4">
        <f t="shared" si="14"/>
        <v>1</v>
      </c>
      <c r="E243" s="4">
        <v>0</v>
      </c>
      <c r="F243" s="4">
        <v>0</v>
      </c>
      <c r="G243" s="4">
        <v>0</v>
      </c>
      <c r="H243" s="4">
        <v>1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25">
        <v>5000</v>
      </c>
    </row>
    <row r="244" spans="2:15" ht="12.75">
      <c r="B244" s="6" t="s">
        <v>84</v>
      </c>
      <c r="C244" s="10" t="s">
        <v>464</v>
      </c>
      <c r="D244" s="4">
        <f t="shared" si="14"/>
        <v>25</v>
      </c>
      <c r="E244" s="4">
        <v>3</v>
      </c>
      <c r="F244" s="4">
        <v>0</v>
      </c>
      <c r="G244" s="4">
        <v>5</v>
      </c>
      <c r="H244" s="4">
        <v>10</v>
      </c>
      <c r="I244" s="4">
        <v>7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25">
        <v>5299.69</v>
      </c>
    </row>
    <row r="245" spans="2:15" ht="12.75">
      <c r="B245" s="6" t="s">
        <v>756</v>
      </c>
      <c r="C245" s="10" t="s">
        <v>464</v>
      </c>
      <c r="D245" s="4">
        <f t="shared" si="14"/>
        <v>6</v>
      </c>
      <c r="E245" s="4">
        <v>0</v>
      </c>
      <c r="F245" s="4">
        <v>0</v>
      </c>
      <c r="G245" s="4">
        <v>2</v>
      </c>
      <c r="H245" s="4">
        <v>0</v>
      </c>
      <c r="I245" s="4">
        <v>3</v>
      </c>
      <c r="J245" s="4">
        <v>0</v>
      </c>
      <c r="K245" s="4">
        <v>1</v>
      </c>
      <c r="L245" s="4">
        <v>0</v>
      </c>
      <c r="M245" s="4">
        <v>0</v>
      </c>
      <c r="N245" s="4">
        <v>0</v>
      </c>
      <c r="O245" s="25">
        <v>6228.33</v>
      </c>
    </row>
    <row r="246" spans="2:15" ht="12.75">
      <c r="B246" s="6" t="s">
        <v>505</v>
      </c>
      <c r="C246" s="10" t="s">
        <v>464</v>
      </c>
      <c r="D246" s="4">
        <f t="shared" si="14"/>
        <v>5</v>
      </c>
      <c r="E246" s="4">
        <v>0</v>
      </c>
      <c r="F246" s="4">
        <v>2</v>
      </c>
      <c r="G246" s="4">
        <v>0</v>
      </c>
      <c r="H246" s="4">
        <v>1</v>
      </c>
      <c r="I246" s="4">
        <v>1</v>
      </c>
      <c r="J246" s="4">
        <v>1</v>
      </c>
      <c r="K246" s="4">
        <v>0</v>
      </c>
      <c r="L246" s="4">
        <v>0</v>
      </c>
      <c r="M246" s="4">
        <v>0</v>
      </c>
      <c r="N246" s="4">
        <v>0</v>
      </c>
      <c r="O246" s="25">
        <v>5514</v>
      </c>
    </row>
    <row r="247" spans="2:15" ht="12.75">
      <c r="B247" s="6" t="s">
        <v>170</v>
      </c>
      <c r="C247" s="10" t="s">
        <v>1089</v>
      </c>
      <c r="D247" s="4">
        <f t="shared" si="14"/>
        <v>3</v>
      </c>
      <c r="E247" s="4">
        <v>0</v>
      </c>
      <c r="F247" s="4">
        <v>0</v>
      </c>
      <c r="G247" s="4">
        <v>1</v>
      </c>
      <c r="H247" s="4">
        <v>2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25">
        <v>5234.67</v>
      </c>
    </row>
    <row r="248" spans="2:15" ht="12.75">
      <c r="B248" s="6" t="s">
        <v>803</v>
      </c>
      <c r="C248" s="10" t="s">
        <v>1089</v>
      </c>
      <c r="D248" s="4">
        <f t="shared" si="14"/>
        <v>8</v>
      </c>
      <c r="E248" s="4">
        <v>0</v>
      </c>
      <c r="F248" s="4">
        <v>0</v>
      </c>
      <c r="G248" s="4">
        <v>3</v>
      </c>
      <c r="H248" s="4">
        <v>1</v>
      </c>
      <c r="I248" s="4">
        <v>4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25">
        <v>5262.5</v>
      </c>
    </row>
    <row r="249" spans="2:15" ht="12.75">
      <c r="B249" s="6" t="s">
        <v>435</v>
      </c>
      <c r="C249" s="10" t="s">
        <v>1089</v>
      </c>
      <c r="D249" s="4">
        <f t="shared" si="14"/>
        <v>11</v>
      </c>
      <c r="E249" s="4">
        <v>1</v>
      </c>
      <c r="F249" s="4">
        <v>0</v>
      </c>
      <c r="G249" s="4">
        <v>1</v>
      </c>
      <c r="H249" s="4">
        <v>5</v>
      </c>
      <c r="I249" s="4">
        <v>3</v>
      </c>
      <c r="J249" s="4">
        <v>1</v>
      </c>
      <c r="K249" s="4">
        <v>0</v>
      </c>
      <c r="L249" s="4">
        <v>0</v>
      </c>
      <c r="M249" s="4">
        <v>0</v>
      </c>
      <c r="N249" s="4">
        <v>0</v>
      </c>
      <c r="O249" s="25">
        <v>5466.82</v>
      </c>
    </row>
    <row r="250" spans="2:15" ht="38.25">
      <c r="B250" s="6" t="s">
        <v>961</v>
      </c>
      <c r="C250" s="10" t="s">
        <v>792</v>
      </c>
      <c r="D250" s="4">
        <f t="shared" si="14"/>
        <v>1</v>
      </c>
      <c r="E250" s="4">
        <v>0</v>
      </c>
      <c r="F250" s="4">
        <v>0</v>
      </c>
      <c r="G250" s="4">
        <v>0</v>
      </c>
      <c r="H250" s="4">
        <v>0</v>
      </c>
      <c r="I250" s="4">
        <v>1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25">
        <v>6900</v>
      </c>
    </row>
    <row r="251" spans="2:15" ht="38.25">
      <c r="B251" s="6" t="s">
        <v>969</v>
      </c>
      <c r="C251" s="10" t="s">
        <v>97</v>
      </c>
      <c r="D251" s="4">
        <f t="shared" si="14"/>
        <v>1</v>
      </c>
      <c r="E251" s="4">
        <v>0</v>
      </c>
      <c r="F251" s="4">
        <v>0</v>
      </c>
      <c r="G251" s="4">
        <v>0</v>
      </c>
      <c r="H251" s="4">
        <v>1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25">
        <v>5600</v>
      </c>
    </row>
    <row r="252" spans="2:15" ht="12.75">
      <c r="B252" s="6" t="s">
        <v>276</v>
      </c>
      <c r="C252" s="10" t="s">
        <v>97</v>
      </c>
      <c r="D252" s="4">
        <f t="shared" si="14"/>
        <v>13</v>
      </c>
      <c r="E252" s="4">
        <v>2</v>
      </c>
      <c r="F252" s="4">
        <v>0</v>
      </c>
      <c r="G252" s="4">
        <v>1</v>
      </c>
      <c r="H252" s="4">
        <v>2</v>
      </c>
      <c r="I252" s="4">
        <v>7</v>
      </c>
      <c r="J252" s="4">
        <v>1</v>
      </c>
      <c r="K252" s="4">
        <v>0</v>
      </c>
      <c r="L252" s="4">
        <v>0</v>
      </c>
      <c r="M252" s="4">
        <v>0</v>
      </c>
      <c r="N252" s="4">
        <v>0</v>
      </c>
      <c r="O252" s="25">
        <v>5822.23</v>
      </c>
    </row>
    <row r="253" spans="2:15" ht="12.75">
      <c r="B253" s="6" t="s">
        <v>186</v>
      </c>
      <c r="C253" s="10" t="s">
        <v>210</v>
      </c>
      <c r="D253" s="4">
        <f t="shared" si="14"/>
        <v>5</v>
      </c>
      <c r="E253" s="4">
        <v>0</v>
      </c>
      <c r="F253" s="4">
        <v>0</v>
      </c>
      <c r="G253" s="4">
        <v>0</v>
      </c>
      <c r="H253" s="4">
        <v>0</v>
      </c>
      <c r="I253" s="4">
        <v>1</v>
      </c>
      <c r="J253" s="4">
        <v>1</v>
      </c>
      <c r="K253" s="4">
        <v>1</v>
      </c>
      <c r="L253" s="4">
        <v>1</v>
      </c>
      <c r="M253" s="4">
        <v>1</v>
      </c>
      <c r="N253" s="4">
        <v>0</v>
      </c>
      <c r="O253" s="25">
        <v>8025.75</v>
      </c>
    </row>
    <row r="254" spans="2:15" ht="25.5">
      <c r="B254" s="6" t="s">
        <v>479</v>
      </c>
      <c r="C254" s="10" t="s">
        <v>210</v>
      </c>
      <c r="D254" s="4">
        <f t="shared" si="14"/>
        <v>1</v>
      </c>
      <c r="E254" s="4">
        <v>0</v>
      </c>
      <c r="F254" s="4">
        <v>0</v>
      </c>
      <c r="G254" s="4">
        <v>1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25">
        <v>4810</v>
      </c>
    </row>
    <row r="255" spans="2:15" ht="12.75">
      <c r="B255" s="6" t="s">
        <v>121</v>
      </c>
      <c r="C255" s="10" t="s">
        <v>210</v>
      </c>
      <c r="D255" s="4">
        <f t="shared" si="14"/>
        <v>1</v>
      </c>
      <c r="E255" s="4">
        <v>0</v>
      </c>
      <c r="F255" s="4">
        <v>0</v>
      </c>
      <c r="G255" s="4">
        <v>1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25">
        <v>4500</v>
      </c>
    </row>
    <row r="256" spans="2:15" ht="12.75">
      <c r="B256" s="6" t="s">
        <v>280</v>
      </c>
      <c r="C256" s="10" t="s">
        <v>68</v>
      </c>
      <c r="D256" s="4">
        <f t="shared" si="14"/>
        <v>3</v>
      </c>
      <c r="E256" s="4">
        <v>0</v>
      </c>
      <c r="F256" s="4">
        <v>0</v>
      </c>
      <c r="G256" s="4">
        <v>0</v>
      </c>
      <c r="H256" s="4">
        <v>1</v>
      </c>
      <c r="I256" s="4">
        <v>0</v>
      </c>
      <c r="J256" s="4">
        <v>2</v>
      </c>
      <c r="K256" s="4">
        <v>0</v>
      </c>
      <c r="L256" s="4">
        <v>0</v>
      </c>
      <c r="M256" s="4">
        <v>0</v>
      </c>
      <c r="N256" s="4">
        <v>0</v>
      </c>
      <c r="O256" s="25">
        <v>6666.67</v>
      </c>
    </row>
    <row r="257" spans="2:15" ht="12.75">
      <c r="B257" s="6" t="s">
        <v>1069</v>
      </c>
      <c r="C257" s="10" t="s">
        <v>68</v>
      </c>
      <c r="D257" s="4">
        <f t="shared" si="14"/>
        <v>1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25">
        <v>3723</v>
      </c>
    </row>
    <row r="258" spans="2:15" ht="25.5">
      <c r="B258" s="6" t="s">
        <v>694</v>
      </c>
      <c r="C258" s="10" t="s">
        <v>68</v>
      </c>
      <c r="D258" s="4">
        <f t="shared" si="14"/>
        <v>3</v>
      </c>
      <c r="E258" s="4">
        <v>2</v>
      </c>
      <c r="F258" s="4">
        <v>0</v>
      </c>
      <c r="G258" s="4">
        <v>0</v>
      </c>
      <c r="H258" s="4">
        <v>0</v>
      </c>
      <c r="I258" s="4">
        <v>1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25">
        <v>4523.67</v>
      </c>
    </row>
    <row r="259" spans="2:15" ht="25.5">
      <c r="B259" s="6" t="s">
        <v>585</v>
      </c>
      <c r="C259" s="10" t="s">
        <v>404</v>
      </c>
      <c r="D259" s="4">
        <f t="shared" si="14"/>
        <v>1</v>
      </c>
      <c r="E259" s="4">
        <v>0</v>
      </c>
      <c r="F259" s="4">
        <v>0</v>
      </c>
      <c r="G259" s="4">
        <v>0</v>
      </c>
      <c r="H259" s="4">
        <v>1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25">
        <v>5475</v>
      </c>
    </row>
    <row r="260" spans="2:15" ht="38.25">
      <c r="B260" s="6" t="s">
        <v>488</v>
      </c>
      <c r="C260" s="10" t="s">
        <v>355</v>
      </c>
      <c r="D260" s="4">
        <f t="shared" si="14"/>
        <v>1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1</v>
      </c>
      <c r="O260" s="25">
        <v>20000</v>
      </c>
    </row>
    <row r="261" spans="2:15" ht="38.25">
      <c r="B261" s="6" t="s">
        <v>867</v>
      </c>
      <c r="C261" s="10" t="s">
        <v>355</v>
      </c>
      <c r="D261" s="4">
        <f t="shared" si="14"/>
        <v>1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1</v>
      </c>
      <c r="N261" s="4">
        <v>0</v>
      </c>
      <c r="O261" s="25">
        <v>12000</v>
      </c>
    </row>
    <row r="262" spans="2:15" ht="25.5">
      <c r="B262" s="6" t="s">
        <v>504</v>
      </c>
      <c r="C262" s="10" t="s">
        <v>355</v>
      </c>
      <c r="D262" s="4">
        <f t="shared" si="14"/>
        <v>1</v>
      </c>
      <c r="E262" s="4">
        <v>0</v>
      </c>
      <c r="F262" s="4">
        <v>0</v>
      </c>
      <c r="G262" s="4">
        <v>1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25">
        <v>4320</v>
      </c>
    </row>
    <row r="263" spans="2:15" ht="12.75">
      <c r="B263" s="6" t="s">
        <v>1159</v>
      </c>
      <c r="C263" s="10" t="s">
        <v>355</v>
      </c>
      <c r="D263" s="4">
        <f t="shared" si="14"/>
        <v>6</v>
      </c>
      <c r="E263" s="4">
        <v>0</v>
      </c>
      <c r="F263" s="4">
        <v>0</v>
      </c>
      <c r="G263" s="4">
        <v>1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5</v>
      </c>
      <c r="N263" s="4">
        <v>0</v>
      </c>
      <c r="O263" s="25">
        <v>9086.67</v>
      </c>
    </row>
    <row r="264" spans="2:15" ht="12.75">
      <c r="B264" s="6" t="s">
        <v>1007</v>
      </c>
      <c r="C264" s="10" t="s">
        <v>355</v>
      </c>
      <c r="D264" s="4">
        <f t="shared" si="14"/>
        <v>17</v>
      </c>
      <c r="E264" s="4">
        <v>0</v>
      </c>
      <c r="F264" s="4">
        <v>0</v>
      </c>
      <c r="G264" s="4">
        <v>0</v>
      </c>
      <c r="H264" s="4">
        <v>0</v>
      </c>
      <c r="I264" s="4">
        <v>11</v>
      </c>
      <c r="J264" s="4">
        <v>0</v>
      </c>
      <c r="K264" s="4">
        <v>0</v>
      </c>
      <c r="L264" s="4">
        <v>0</v>
      </c>
      <c r="M264" s="4">
        <v>0</v>
      </c>
      <c r="N264" s="4">
        <v>6</v>
      </c>
      <c r="O264" s="25">
        <v>11235.29</v>
      </c>
    </row>
    <row r="265" spans="2:15" ht="38.25">
      <c r="B265" s="6" t="s">
        <v>965</v>
      </c>
      <c r="C265" s="10" t="s">
        <v>355</v>
      </c>
      <c r="D265" s="4">
        <f t="shared" si="14"/>
        <v>6</v>
      </c>
      <c r="E265" s="4">
        <v>1</v>
      </c>
      <c r="F265" s="4">
        <v>0</v>
      </c>
      <c r="G265" s="4">
        <v>1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1</v>
      </c>
      <c r="N265" s="4">
        <v>3</v>
      </c>
      <c r="O265" s="25">
        <v>11287.17</v>
      </c>
    </row>
    <row r="266" spans="2:15" ht="12.75">
      <c r="B266" s="6" t="s">
        <v>254</v>
      </c>
      <c r="C266" s="10" t="s">
        <v>256</v>
      </c>
      <c r="D266" s="4">
        <f t="shared" si="14"/>
        <v>14</v>
      </c>
      <c r="E266" s="4">
        <v>4</v>
      </c>
      <c r="F266" s="4">
        <v>0</v>
      </c>
      <c r="G266" s="4">
        <v>4</v>
      </c>
      <c r="H266" s="4">
        <v>5</v>
      </c>
      <c r="I266" s="4">
        <v>0</v>
      </c>
      <c r="J266" s="4">
        <v>0</v>
      </c>
      <c r="K266" s="4">
        <v>1</v>
      </c>
      <c r="L266" s="4">
        <v>0</v>
      </c>
      <c r="M266" s="4">
        <v>0</v>
      </c>
      <c r="N266" s="4">
        <v>0</v>
      </c>
      <c r="O266" s="25">
        <v>4688.86</v>
      </c>
    </row>
    <row r="267" spans="2:15" ht="38.25">
      <c r="B267" s="6" t="s">
        <v>14</v>
      </c>
      <c r="C267" s="10" t="s">
        <v>256</v>
      </c>
      <c r="D267" s="4">
        <f t="shared" si="14"/>
        <v>1</v>
      </c>
      <c r="E267" s="4">
        <v>0</v>
      </c>
      <c r="F267" s="4">
        <v>0</v>
      </c>
      <c r="G267" s="4">
        <v>1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25">
        <v>4600</v>
      </c>
    </row>
    <row r="268" spans="2:15" ht="12.75">
      <c r="B268" s="6" t="s">
        <v>728</v>
      </c>
      <c r="C268" s="10" t="s">
        <v>913</v>
      </c>
      <c r="D268" s="4">
        <f t="shared" si="14"/>
        <v>7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5</v>
      </c>
      <c r="L268" s="4">
        <v>0</v>
      </c>
      <c r="M268" s="4">
        <v>2</v>
      </c>
      <c r="N268" s="4">
        <v>0</v>
      </c>
      <c r="O268" s="25">
        <v>8928.57</v>
      </c>
    </row>
    <row r="269" spans="2:15" ht="12.75">
      <c r="B269" s="6" t="s">
        <v>184</v>
      </c>
      <c r="C269" s="10" t="s">
        <v>913</v>
      </c>
      <c r="D269" s="4">
        <f t="shared" si="14"/>
        <v>15</v>
      </c>
      <c r="E269" s="4">
        <v>1</v>
      </c>
      <c r="F269" s="4">
        <v>0</v>
      </c>
      <c r="G269" s="4">
        <v>0</v>
      </c>
      <c r="H269" s="4">
        <v>1</v>
      </c>
      <c r="I269" s="4">
        <v>0</v>
      </c>
      <c r="J269" s="4">
        <v>7</v>
      </c>
      <c r="K269" s="4">
        <v>4</v>
      </c>
      <c r="L269" s="4">
        <v>0</v>
      </c>
      <c r="M269" s="4">
        <v>1</v>
      </c>
      <c r="N269" s="4">
        <v>1</v>
      </c>
      <c r="O269" s="25">
        <v>8014.87</v>
      </c>
    </row>
    <row r="270" spans="2:15" ht="25.5">
      <c r="B270" s="6" t="s">
        <v>140</v>
      </c>
      <c r="C270" s="10" t="s">
        <v>466</v>
      </c>
      <c r="D270" s="4">
        <f t="shared" si="14"/>
        <v>40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40</v>
      </c>
      <c r="L270" s="4">
        <v>0</v>
      </c>
      <c r="M270" s="4">
        <v>0</v>
      </c>
      <c r="N270" s="4">
        <v>0</v>
      </c>
      <c r="O270" s="25">
        <v>8250</v>
      </c>
    </row>
    <row r="271" spans="2:15" ht="12.75">
      <c r="B271" s="6" t="s">
        <v>312</v>
      </c>
      <c r="C271" s="10" t="s">
        <v>954</v>
      </c>
      <c r="D271" s="4">
        <f t="shared" si="14"/>
        <v>2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2</v>
      </c>
      <c r="N271" s="4">
        <v>0</v>
      </c>
      <c r="O271" s="25">
        <v>10000</v>
      </c>
    </row>
    <row r="272" spans="2:15" ht="12.75">
      <c r="B272" s="6" t="s">
        <v>962</v>
      </c>
      <c r="C272" s="10" t="s">
        <v>954</v>
      </c>
      <c r="D272" s="4">
        <f t="shared" si="14"/>
        <v>1</v>
      </c>
      <c r="E272" s="4">
        <v>0</v>
      </c>
      <c r="F272" s="4">
        <v>0</v>
      </c>
      <c r="G272" s="4">
        <v>0</v>
      </c>
      <c r="H272" s="4">
        <v>1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25">
        <v>5000</v>
      </c>
    </row>
    <row r="273" spans="2:15" ht="12.75">
      <c r="B273" s="6" t="s">
        <v>279</v>
      </c>
      <c r="C273" s="10" t="s">
        <v>954</v>
      </c>
      <c r="D273" s="4">
        <f aca="true" t="shared" si="15" ref="D273:D336">SUM(E273:N273)</f>
        <v>15</v>
      </c>
      <c r="E273" s="4">
        <v>1</v>
      </c>
      <c r="F273" s="4">
        <v>0</v>
      </c>
      <c r="G273" s="4">
        <v>3</v>
      </c>
      <c r="H273" s="4">
        <v>6</v>
      </c>
      <c r="I273" s="4">
        <v>1</v>
      </c>
      <c r="J273" s="4">
        <v>1</v>
      </c>
      <c r="K273" s="4">
        <v>0</v>
      </c>
      <c r="L273" s="4">
        <v>1</v>
      </c>
      <c r="M273" s="4">
        <v>2</v>
      </c>
      <c r="N273" s="4">
        <v>0</v>
      </c>
      <c r="O273" s="25">
        <v>6341</v>
      </c>
    </row>
    <row r="274" spans="2:15" ht="38.25">
      <c r="B274" s="6" t="s">
        <v>162</v>
      </c>
      <c r="C274" s="10" t="s">
        <v>1134</v>
      </c>
      <c r="D274" s="4">
        <f t="shared" si="15"/>
        <v>2</v>
      </c>
      <c r="E274" s="4">
        <v>0</v>
      </c>
      <c r="F274" s="4">
        <v>0</v>
      </c>
      <c r="G274" s="4">
        <v>2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25">
        <v>4000</v>
      </c>
    </row>
    <row r="275" spans="2:15" ht="38.25">
      <c r="B275" s="6" t="s">
        <v>895</v>
      </c>
      <c r="C275" s="10" t="s">
        <v>994</v>
      </c>
      <c r="D275" s="4">
        <f t="shared" si="15"/>
        <v>1</v>
      </c>
      <c r="E275" s="4">
        <v>0</v>
      </c>
      <c r="F275" s="4">
        <v>0</v>
      </c>
      <c r="G275" s="4">
        <v>1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25">
        <v>4900</v>
      </c>
    </row>
    <row r="276" spans="2:15" ht="12.75">
      <c r="B276" s="6" t="s">
        <v>1048</v>
      </c>
      <c r="C276" s="10" t="s">
        <v>994</v>
      </c>
      <c r="D276" s="4">
        <f t="shared" si="15"/>
        <v>1</v>
      </c>
      <c r="E276" s="4">
        <v>0</v>
      </c>
      <c r="F276" s="4">
        <v>0</v>
      </c>
      <c r="G276" s="4">
        <v>0</v>
      </c>
      <c r="H276" s="4">
        <v>1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25">
        <v>5000</v>
      </c>
    </row>
    <row r="277" spans="2:15" ht="12.75">
      <c r="B277" s="6" t="s">
        <v>38</v>
      </c>
      <c r="C277" s="10" t="s">
        <v>307</v>
      </c>
      <c r="D277" s="4">
        <f t="shared" si="15"/>
        <v>6</v>
      </c>
      <c r="E277" s="4">
        <v>3</v>
      </c>
      <c r="F277" s="4">
        <v>0</v>
      </c>
      <c r="G277" s="4">
        <v>0</v>
      </c>
      <c r="H277" s="4">
        <v>3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25">
        <v>3818.5</v>
      </c>
    </row>
    <row r="278" spans="2:15" ht="12.75">
      <c r="B278" s="6" t="s">
        <v>348</v>
      </c>
      <c r="C278" s="10" t="s">
        <v>307</v>
      </c>
      <c r="D278" s="4">
        <f t="shared" si="15"/>
        <v>12</v>
      </c>
      <c r="E278" s="4">
        <v>4</v>
      </c>
      <c r="F278" s="4">
        <v>0</v>
      </c>
      <c r="G278" s="4">
        <v>3</v>
      </c>
      <c r="H278" s="4">
        <v>5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25">
        <v>4590.13</v>
      </c>
    </row>
    <row r="279" spans="2:15" ht="25.5">
      <c r="B279" s="6" t="s">
        <v>671</v>
      </c>
      <c r="C279" s="10" t="s">
        <v>777</v>
      </c>
      <c r="D279" s="4">
        <f t="shared" si="15"/>
        <v>4</v>
      </c>
      <c r="E279" s="4">
        <v>0</v>
      </c>
      <c r="F279" s="4">
        <v>1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3</v>
      </c>
      <c r="M279" s="4">
        <v>0</v>
      </c>
      <c r="N279" s="4">
        <v>0</v>
      </c>
      <c r="O279" s="25">
        <v>7748</v>
      </c>
    </row>
    <row r="280" spans="2:15" ht="12.75">
      <c r="B280" s="6" t="s">
        <v>305</v>
      </c>
      <c r="C280" s="10" t="s">
        <v>1151</v>
      </c>
      <c r="D280" s="4">
        <f t="shared" si="15"/>
        <v>1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1</v>
      </c>
      <c r="K280" s="4">
        <v>0</v>
      </c>
      <c r="L280" s="4">
        <v>0</v>
      </c>
      <c r="M280" s="4">
        <v>0</v>
      </c>
      <c r="N280" s="4">
        <v>0</v>
      </c>
      <c r="O280" s="25">
        <v>7000</v>
      </c>
    </row>
    <row r="281" spans="2:15" ht="25.5">
      <c r="B281" s="6" t="s">
        <v>874</v>
      </c>
      <c r="C281" s="10" t="s">
        <v>1151</v>
      </c>
      <c r="D281" s="4">
        <f t="shared" si="15"/>
        <v>1</v>
      </c>
      <c r="E281" s="4">
        <v>0</v>
      </c>
      <c r="F281" s="4">
        <v>0</v>
      </c>
      <c r="G281" s="4">
        <v>0</v>
      </c>
      <c r="H281" s="4">
        <v>0</v>
      </c>
      <c r="I281" s="4">
        <v>1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25">
        <v>6000</v>
      </c>
    </row>
    <row r="282" spans="2:15" ht="12.75">
      <c r="B282" s="6" t="s">
        <v>90</v>
      </c>
      <c r="C282" s="10" t="s">
        <v>1151</v>
      </c>
      <c r="D282" s="4">
        <f t="shared" si="15"/>
        <v>154</v>
      </c>
      <c r="E282" s="4">
        <v>7</v>
      </c>
      <c r="F282" s="4">
        <v>3</v>
      </c>
      <c r="G282" s="4">
        <v>13</v>
      </c>
      <c r="H282" s="4">
        <v>44</v>
      </c>
      <c r="I282" s="4">
        <v>68</v>
      </c>
      <c r="J282" s="4">
        <v>3</v>
      </c>
      <c r="K282" s="4">
        <v>1</v>
      </c>
      <c r="L282" s="4">
        <v>7</v>
      </c>
      <c r="M282" s="4">
        <v>8</v>
      </c>
      <c r="N282" s="4">
        <v>0</v>
      </c>
      <c r="O282" s="25">
        <v>6167.44</v>
      </c>
    </row>
    <row r="283" spans="2:15" ht="38.25">
      <c r="B283" s="6" t="s">
        <v>738</v>
      </c>
      <c r="C283" s="10" t="s">
        <v>1151</v>
      </c>
      <c r="D283" s="4">
        <f t="shared" si="15"/>
        <v>2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1</v>
      </c>
      <c r="K283" s="4">
        <v>1</v>
      </c>
      <c r="L283" s="4">
        <v>0</v>
      </c>
      <c r="M283" s="4">
        <v>0</v>
      </c>
      <c r="N283" s="4">
        <v>0</v>
      </c>
      <c r="O283" s="25">
        <v>7750</v>
      </c>
    </row>
    <row r="284" spans="2:15" ht="25.5">
      <c r="B284" s="6" t="s">
        <v>1067</v>
      </c>
      <c r="C284" s="10" t="s">
        <v>1151</v>
      </c>
      <c r="D284" s="4">
        <f t="shared" si="15"/>
        <v>2</v>
      </c>
      <c r="E284" s="4">
        <v>0</v>
      </c>
      <c r="F284" s="4">
        <v>0</v>
      </c>
      <c r="G284" s="4">
        <v>2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25">
        <v>4900</v>
      </c>
    </row>
    <row r="285" spans="2:15" ht="25.5">
      <c r="B285" s="6" t="s">
        <v>1029</v>
      </c>
      <c r="C285" s="10" t="s">
        <v>1151</v>
      </c>
      <c r="D285" s="4">
        <f t="shared" si="15"/>
        <v>1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1</v>
      </c>
      <c r="L285" s="4">
        <v>0</v>
      </c>
      <c r="M285" s="4">
        <v>0</v>
      </c>
      <c r="N285" s="4">
        <v>0</v>
      </c>
      <c r="O285" s="25">
        <v>8100</v>
      </c>
    </row>
    <row r="286" spans="2:15" ht="12.75">
      <c r="B286" s="6" t="s">
        <v>711</v>
      </c>
      <c r="C286" s="10" t="s">
        <v>202</v>
      </c>
      <c r="D286" s="4">
        <f t="shared" si="15"/>
        <v>2</v>
      </c>
      <c r="E286" s="4">
        <v>0</v>
      </c>
      <c r="F286" s="4">
        <v>0</v>
      </c>
      <c r="G286" s="4">
        <v>1</v>
      </c>
      <c r="H286" s="4">
        <v>1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25">
        <v>5000</v>
      </c>
    </row>
    <row r="287" spans="2:15" ht="12.75">
      <c r="B287" s="6" t="s">
        <v>228</v>
      </c>
      <c r="C287" s="10" t="s">
        <v>644</v>
      </c>
      <c r="D287" s="4">
        <f t="shared" si="15"/>
        <v>8</v>
      </c>
      <c r="E287" s="4">
        <v>4</v>
      </c>
      <c r="F287" s="4">
        <v>0</v>
      </c>
      <c r="G287" s="4">
        <v>2</v>
      </c>
      <c r="H287" s="4">
        <v>1</v>
      </c>
      <c r="I287" s="4">
        <v>0</v>
      </c>
      <c r="J287" s="4">
        <v>1</v>
      </c>
      <c r="K287" s="4">
        <v>0</v>
      </c>
      <c r="L287" s="4">
        <v>0</v>
      </c>
      <c r="M287" s="4">
        <v>0</v>
      </c>
      <c r="N287" s="4">
        <v>0</v>
      </c>
      <c r="O287" s="25">
        <v>4247.44</v>
      </c>
    </row>
    <row r="288" spans="2:15" ht="12.75">
      <c r="B288" s="6" t="s">
        <v>21</v>
      </c>
      <c r="C288" s="10" t="s">
        <v>644</v>
      </c>
      <c r="D288" s="4">
        <f t="shared" si="15"/>
        <v>14</v>
      </c>
      <c r="E288" s="4">
        <v>1</v>
      </c>
      <c r="F288" s="4">
        <v>0</v>
      </c>
      <c r="G288" s="4">
        <v>1</v>
      </c>
      <c r="H288" s="4">
        <v>9</v>
      </c>
      <c r="I288" s="4">
        <v>3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25">
        <v>5330.79</v>
      </c>
    </row>
    <row r="289" spans="2:15" ht="25.5">
      <c r="B289" s="6" t="s">
        <v>62</v>
      </c>
      <c r="C289" s="10" t="s">
        <v>528</v>
      </c>
      <c r="D289" s="4">
        <f t="shared" si="15"/>
        <v>13</v>
      </c>
      <c r="E289" s="4">
        <v>2</v>
      </c>
      <c r="F289" s="4">
        <v>0</v>
      </c>
      <c r="G289" s="4">
        <v>5</v>
      </c>
      <c r="H289" s="4">
        <v>6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25">
        <v>4632.99</v>
      </c>
    </row>
    <row r="290" spans="2:15" ht="12.75">
      <c r="B290" s="6" t="s">
        <v>384</v>
      </c>
      <c r="C290" s="10" t="s">
        <v>528</v>
      </c>
      <c r="D290" s="4">
        <f t="shared" si="15"/>
        <v>19</v>
      </c>
      <c r="E290" s="4">
        <v>5</v>
      </c>
      <c r="F290" s="4">
        <v>7</v>
      </c>
      <c r="G290" s="4">
        <v>3</v>
      </c>
      <c r="H290" s="4">
        <v>1</v>
      </c>
      <c r="I290" s="4">
        <v>1</v>
      </c>
      <c r="J290" s="4">
        <v>2</v>
      </c>
      <c r="K290" s="4">
        <v>0</v>
      </c>
      <c r="L290" s="4">
        <v>0</v>
      </c>
      <c r="M290" s="4">
        <v>0</v>
      </c>
      <c r="N290" s="4">
        <v>0</v>
      </c>
      <c r="O290" s="25">
        <v>4468.14</v>
      </c>
    </row>
    <row r="291" spans="2:15" ht="12.75">
      <c r="B291" s="6" t="s">
        <v>115</v>
      </c>
      <c r="C291" s="10" t="s">
        <v>693</v>
      </c>
      <c r="D291" s="4">
        <f t="shared" si="15"/>
        <v>7</v>
      </c>
      <c r="E291" s="4">
        <v>0</v>
      </c>
      <c r="F291" s="4">
        <v>0</v>
      </c>
      <c r="G291" s="4">
        <v>4</v>
      </c>
      <c r="H291" s="4">
        <v>3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25">
        <v>4800</v>
      </c>
    </row>
    <row r="292" spans="2:15" ht="12.75">
      <c r="B292" s="6" t="s">
        <v>475</v>
      </c>
      <c r="C292" s="10" t="s">
        <v>693</v>
      </c>
      <c r="D292" s="4">
        <f t="shared" si="15"/>
        <v>1</v>
      </c>
      <c r="E292" s="4">
        <v>0</v>
      </c>
      <c r="F292" s="4">
        <v>0</v>
      </c>
      <c r="G292" s="4">
        <v>1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25">
        <v>4001</v>
      </c>
    </row>
    <row r="293" spans="2:15" ht="12.75">
      <c r="B293" s="6" t="s">
        <v>168</v>
      </c>
      <c r="C293" s="10" t="s">
        <v>693</v>
      </c>
      <c r="D293" s="4">
        <f t="shared" si="15"/>
        <v>1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1</v>
      </c>
      <c r="M293" s="4">
        <v>0</v>
      </c>
      <c r="N293" s="4">
        <v>0</v>
      </c>
      <c r="O293" s="25">
        <v>9000</v>
      </c>
    </row>
    <row r="294" spans="2:15" ht="12.75">
      <c r="B294" s="6" t="s">
        <v>357</v>
      </c>
      <c r="C294" s="10" t="s">
        <v>693</v>
      </c>
      <c r="D294" s="4">
        <f t="shared" si="15"/>
        <v>1</v>
      </c>
      <c r="E294" s="4">
        <v>0</v>
      </c>
      <c r="F294" s="4">
        <v>0</v>
      </c>
      <c r="G294" s="4">
        <v>0</v>
      </c>
      <c r="H294" s="4">
        <v>1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25">
        <v>5206</v>
      </c>
    </row>
    <row r="295" spans="2:15" ht="12.75">
      <c r="B295" s="6" t="s">
        <v>4</v>
      </c>
      <c r="C295" s="10" t="s">
        <v>693</v>
      </c>
      <c r="D295" s="4">
        <f t="shared" si="15"/>
        <v>1</v>
      </c>
      <c r="E295" s="4">
        <v>0</v>
      </c>
      <c r="F295" s="4">
        <v>0</v>
      </c>
      <c r="G295" s="4">
        <v>1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25">
        <v>4195</v>
      </c>
    </row>
    <row r="296" spans="2:15" ht="12.75">
      <c r="B296" s="6" t="s">
        <v>1081</v>
      </c>
      <c r="C296" s="10" t="s">
        <v>693</v>
      </c>
      <c r="D296" s="4">
        <f t="shared" si="15"/>
        <v>2</v>
      </c>
      <c r="E296" s="4">
        <v>0</v>
      </c>
      <c r="F296" s="4">
        <v>0</v>
      </c>
      <c r="G296" s="4">
        <v>2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25">
        <v>4400</v>
      </c>
    </row>
    <row r="297" spans="2:15" ht="12.75">
      <c r="B297" s="6" t="s">
        <v>445</v>
      </c>
      <c r="C297" s="10" t="s">
        <v>693</v>
      </c>
      <c r="D297" s="4">
        <f t="shared" si="15"/>
        <v>1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1</v>
      </c>
      <c r="M297" s="4">
        <v>0</v>
      </c>
      <c r="N297" s="4">
        <v>0</v>
      </c>
      <c r="O297" s="25">
        <v>9000</v>
      </c>
    </row>
    <row r="298" spans="2:15" ht="25.5">
      <c r="B298" s="6" t="s">
        <v>888</v>
      </c>
      <c r="C298" s="10" t="s">
        <v>566</v>
      </c>
      <c r="D298" s="4">
        <f t="shared" si="15"/>
        <v>1</v>
      </c>
      <c r="E298" s="4">
        <v>0</v>
      </c>
      <c r="F298" s="4">
        <v>0</v>
      </c>
      <c r="G298" s="4">
        <v>1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25">
        <v>4400</v>
      </c>
    </row>
    <row r="299" spans="2:15" ht="12.75">
      <c r="B299" s="6" t="s">
        <v>81</v>
      </c>
      <c r="C299" s="10" t="s">
        <v>566</v>
      </c>
      <c r="D299" s="4">
        <f t="shared" si="15"/>
        <v>1</v>
      </c>
      <c r="E299" s="4">
        <v>0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25">
        <v>3800</v>
      </c>
    </row>
    <row r="300" spans="2:15" ht="12.75">
      <c r="B300" s="6" t="s">
        <v>889</v>
      </c>
      <c r="C300" s="10" t="s">
        <v>566</v>
      </c>
      <c r="D300" s="4">
        <f t="shared" si="15"/>
        <v>1</v>
      </c>
      <c r="E300" s="4">
        <v>0</v>
      </c>
      <c r="F300" s="4">
        <v>0</v>
      </c>
      <c r="G300" s="4">
        <v>1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25">
        <v>4000</v>
      </c>
    </row>
    <row r="301" spans="2:15" ht="12.75">
      <c r="B301" s="6" t="s">
        <v>326</v>
      </c>
      <c r="C301" s="10" t="s">
        <v>200</v>
      </c>
      <c r="D301" s="4">
        <f t="shared" si="15"/>
        <v>3</v>
      </c>
      <c r="E301" s="4">
        <v>0</v>
      </c>
      <c r="F301" s="4">
        <v>0</v>
      </c>
      <c r="G301" s="4">
        <v>0</v>
      </c>
      <c r="H301" s="4">
        <v>2</v>
      </c>
      <c r="I301" s="4">
        <v>0</v>
      </c>
      <c r="J301" s="4">
        <v>0</v>
      </c>
      <c r="K301" s="4">
        <v>1</v>
      </c>
      <c r="L301" s="4">
        <v>0</v>
      </c>
      <c r="M301" s="4">
        <v>0</v>
      </c>
      <c r="N301" s="4">
        <v>0</v>
      </c>
      <c r="O301" s="25">
        <v>6000</v>
      </c>
    </row>
    <row r="302" spans="2:15" ht="12.75">
      <c r="B302" s="6" t="s">
        <v>1158</v>
      </c>
      <c r="C302" s="10" t="s">
        <v>200</v>
      </c>
      <c r="D302" s="4">
        <f t="shared" si="15"/>
        <v>1</v>
      </c>
      <c r="E302" s="4">
        <v>0</v>
      </c>
      <c r="F302" s="4">
        <v>0</v>
      </c>
      <c r="G302" s="4">
        <v>1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25">
        <v>4400</v>
      </c>
    </row>
    <row r="303" spans="2:15" ht="12.75">
      <c r="B303" s="6" t="s">
        <v>37</v>
      </c>
      <c r="C303" s="10" t="s">
        <v>200</v>
      </c>
      <c r="D303" s="4">
        <f t="shared" si="15"/>
        <v>1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1</v>
      </c>
      <c r="O303" s="25">
        <v>15000</v>
      </c>
    </row>
    <row r="304" spans="2:15" ht="12.75">
      <c r="B304" s="6" t="s">
        <v>245</v>
      </c>
      <c r="C304" s="10" t="s">
        <v>200</v>
      </c>
      <c r="D304" s="4">
        <f t="shared" si="15"/>
        <v>23</v>
      </c>
      <c r="E304" s="4">
        <v>4</v>
      </c>
      <c r="F304" s="4">
        <v>0</v>
      </c>
      <c r="G304" s="4">
        <v>5</v>
      </c>
      <c r="H304" s="4">
        <v>12</v>
      </c>
      <c r="I304" s="4">
        <v>2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25">
        <v>4890.52</v>
      </c>
    </row>
    <row r="305" spans="2:15" ht="12.75">
      <c r="B305" s="6" t="s">
        <v>710</v>
      </c>
      <c r="C305" s="10" t="s">
        <v>61</v>
      </c>
      <c r="D305" s="4">
        <f t="shared" si="15"/>
        <v>14</v>
      </c>
      <c r="E305" s="4">
        <v>1</v>
      </c>
      <c r="F305" s="4">
        <v>0</v>
      </c>
      <c r="G305" s="4">
        <v>0</v>
      </c>
      <c r="H305" s="4">
        <v>3</v>
      </c>
      <c r="I305" s="4">
        <v>10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25">
        <v>6088.22</v>
      </c>
    </row>
    <row r="306" spans="2:20" ht="15" customHeight="1">
      <c r="B306" s="11" t="s">
        <v>546</v>
      </c>
      <c r="C306" s="21"/>
      <c r="D306" s="22">
        <f t="shared" si="15"/>
        <v>1293</v>
      </c>
      <c r="E306" s="22">
        <f aca="true" t="shared" si="16" ref="E306:N306">SUM(E141:E305)</f>
        <v>148</v>
      </c>
      <c r="F306" s="22">
        <f t="shared" si="16"/>
        <v>45</v>
      </c>
      <c r="G306" s="22">
        <f t="shared" si="16"/>
        <v>150</v>
      </c>
      <c r="H306" s="22">
        <f t="shared" si="16"/>
        <v>379</v>
      </c>
      <c r="I306" s="22">
        <f t="shared" si="16"/>
        <v>226</v>
      </c>
      <c r="J306" s="22">
        <f t="shared" si="16"/>
        <v>88</v>
      </c>
      <c r="K306" s="22">
        <f t="shared" si="16"/>
        <v>95</v>
      </c>
      <c r="L306" s="22">
        <f t="shared" si="16"/>
        <v>59</v>
      </c>
      <c r="M306" s="22">
        <f t="shared" si="16"/>
        <v>79</v>
      </c>
      <c r="N306" s="22">
        <f t="shared" si="16"/>
        <v>24</v>
      </c>
      <c r="O306" s="26">
        <f>IF(D306=0,0,SUMPRODUCT(D141:D305,O141:O305)/D306)</f>
        <v>6274.155251353441</v>
      </c>
      <c r="P306" s="14">
        <f>SUM(P141:P305)</f>
        <v>0</v>
      </c>
      <c r="Q306" s="14"/>
      <c r="R306" s="14"/>
      <c r="S306" s="14"/>
      <c r="T306" s="14"/>
    </row>
    <row r="307" spans="2:15" ht="25.5">
      <c r="B307" s="6" t="s">
        <v>133</v>
      </c>
      <c r="C307" s="10" t="s">
        <v>1107</v>
      </c>
      <c r="D307" s="4">
        <f t="shared" si="15"/>
        <v>1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1</v>
      </c>
      <c r="N307" s="4">
        <v>0</v>
      </c>
      <c r="O307" s="25">
        <v>10000</v>
      </c>
    </row>
    <row r="308" spans="2:15" ht="12.75">
      <c r="B308" s="6" t="s">
        <v>1056</v>
      </c>
      <c r="C308" s="10" t="s">
        <v>412</v>
      </c>
      <c r="D308" s="4">
        <f t="shared" si="15"/>
        <v>8</v>
      </c>
      <c r="E308" s="4">
        <v>3</v>
      </c>
      <c r="F308" s="4">
        <v>0</v>
      </c>
      <c r="G308" s="4">
        <v>0</v>
      </c>
      <c r="H308" s="4">
        <v>0</v>
      </c>
      <c r="I308" s="4">
        <v>0</v>
      </c>
      <c r="J308" s="4">
        <v>1</v>
      </c>
      <c r="K308" s="4">
        <v>1</v>
      </c>
      <c r="L308" s="4">
        <v>0</v>
      </c>
      <c r="M308" s="4">
        <v>2</v>
      </c>
      <c r="N308" s="4">
        <v>1</v>
      </c>
      <c r="O308" s="25">
        <v>7896.13</v>
      </c>
    </row>
    <row r="309" spans="2:15" ht="12.75">
      <c r="B309" s="6" t="s">
        <v>467</v>
      </c>
      <c r="C309" s="10" t="s">
        <v>412</v>
      </c>
      <c r="D309" s="4">
        <f t="shared" si="15"/>
        <v>1</v>
      </c>
      <c r="E309" s="4">
        <v>0</v>
      </c>
      <c r="F309" s="4">
        <v>0</v>
      </c>
      <c r="G309" s="4">
        <v>1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25">
        <v>4795</v>
      </c>
    </row>
    <row r="310" spans="2:15" ht="12.75">
      <c r="B310" s="6" t="s">
        <v>257</v>
      </c>
      <c r="C310" s="10" t="s">
        <v>412</v>
      </c>
      <c r="D310" s="4">
        <f t="shared" si="15"/>
        <v>2</v>
      </c>
      <c r="E310" s="4">
        <v>1</v>
      </c>
      <c r="F310" s="4">
        <v>1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25">
        <v>3851.5</v>
      </c>
    </row>
    <row r="311" spans="2:15" ht="12.75">
      <c r="B311" s="6" t="s">
        <v>109</v>
      </c>
      <c r="C311" s="10" t="s">
        <v>899</v>
      </c>
      <c r="D311" s="4">
        <f t="shared" si="15"/>
        <v>27</v>
      </c>
      <c r="E311" s="4">
        <v>2</v>
      </c>
      <c r="F311" s="4">
        <v>1</v>
      </c>
      <c r="G311" s="4">
        <v>4</v>
      </c>
      <c r="H311" s="4">
        <v>4</v>
      </c>
      <c r="I311" s="4">
        <v>1</v>
      </c>
      <c r="J311" s="4">
        <v>5</v>
      </c>
      <c r="K311" s="4">
        <v>4</v>
      </c>
      <c r="L311" s="4">
        <v>0</v>
      </c>
      <c r="M311" s="4">
        <v>6</v>
      </c>
      <c r="N311" s="4">
        <v>0</v>
      </c>
      <c r="O311" s="25">
        <v>7116.37</v>
      </c>
    </row>
    <row r="312" spans="2:15" ht="12.75">
      <c r="B312" s="6" t="s">
        <v>333</v>
      </c>
      <c r="C312" s="10" t="s">
        <v>899</v>
      </c>
      <c r="D312" s="4">
        <f t="shared" si="15"/>
        <v>7</v>
      </c>
      <c r="E312" s="4">
        <v>2</v>
      </c>
      <c r="F312" s="4">
        <v>0</v>
      </c>
      <c r="G312" s="4">
        <v>2</v>
      </c>
      <c r="H312" s="4">
        <v>1</v>
      </c>
      <c r="I312" s="4">
        <v>0</v>
      </c>
      <c r="J312" s="4">
        <v>0</v>
      </c>
      <c r="K312" s="4">
        <v>2</v>
      </c>
      <c r="L312" s="4">
        <v>0</v>
      </c>
      <c r="M312" s="4">
        <v>0</v>
      </c>
      <c r="N312" s="4">
        <v>0</v>
      </c>
      <c r="O312" s="25">
        <v>5408.29</v>
      </c>
    </row>
    <row r="313" spans="2:15" ht="12.75">
      <c r="B313" s="6" t="s">
        <v>289</v>
      </c>
      <c r="C313" s="10" t="s">
        <v>899</v>
      </c>
      <c r="D313" s="4">
        <f t="shared" si="15"/>
        <v>15</v>
      </c>
      <c r="E313" s="4">
        <v>0</v>
      </c>
      <c r="F313" s="4">
        <v>0</v>
      </c>
      <c r="G313" s="4">
        <v>0</v>
      </c>
      <c r="H313" s="4">
        <v>3</v>
      </c>
      <c r="I313" s="4">
        <v>0</v>
      </c>
      <c r="J313" s="4">
        <v>1</v>
      </c>
      <c r="K313" s="4">
        <v>1</v>
      </c>
      <c r="L313" s="4">
        <v>1</v>
      </c>
      <c r="M313" s="4">
        <v>9</v>
      </c>
      <c r="N313" s="4">
        <v>0</v>
      </c>
      <c r="O313" s="25">
        <v>9806.73</v>
      </c>
    </row>
    <row r="314" spans="2:15" ht="12.75">
      <c r="B314" s="6" t="s">
        <v>690</v>
      </c>
      <c r="C314" s="10" t="s">
        <v>899</v>
      </c>
      <c r="D314" s="4">
        <f t="shared" si="15"/>
        <v>9</v>
      </c>
      <c r="E314" s="4">
        <v>0</v>
      </c>
      <c r="F314" s="4">
        <v>0</v>
      </c>
      <c r="G314" s="4">
        <v>0</v>
      </c>
      <c r="H314" s="4">
        <v>3</v>
      </c>
      <c r="I314" s="4">
        <v>1</v>
      </c>
      <c r="J314" s="4">
        <v>1</v>
      </c>
      <c r="K314" s="4">
        <v>0</v>
      </c>
      <c r="L314" s="4">
        <v>4</v>
      </c>
      <c r="M314" s="4">
        <v>0</v>
      </c>
      <c r="N314" s="4">
        <v>0</v>
      </c>
      <c r="O314" s="25">
        <v>7361.89</v>
      </c>
    </row>
    <row r="315" spans="2:15" ht="12.75">
      <c r="B315" s="6" t="s">
        <v>28</v>
      </c>
      <c r="C315" s="10" t="s">
        <v>899</v>
      </c>
      <c r="D315" s="4">
        <f t="shared" si="15"/>
        <v>2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1</v>
      </c>
      <c r="L315" s="4">
        <v>0</v>
      </c>
      <c r="M315" s="4">
        <v>1</v>
      </c>
      <c r="N315" s="4">
        <v>0</v>
      </c>
      <c r="O315" s="25">
        <v>9000</v>
      </c>
    </row>
    <row r="316" spans="2:15" ht="12.75">
      <c r="B316" s="6" t="s">
        <v>163</v>
      </c>
      <c r="C316" s="10" t="s">
        <v>899</v>
      </c>
      <c r="D316" s="4">
        <f t="shared" si="15"/>
        <v>1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1</v>
      </c>
      <c r="L316" s="4">
        <v>0</v>
      </c>
      <c r="M316" s="4">
        <v>0</v>
      </c>
      <c r="N316" s="4">
        <v>0</v>
      </c>
      <c r="O316" s="25">
        <v>8500</v>
      </c>
    </row>
    <row r="317" spans="2:15" ht="25.5">
      <c r="B317" s="6" t="s">
        <v>313</v>
      </c>
      <c r="C317" s="10" t="s">
        <v>899</v>
      </c>
      <c r="D317" s="4">
        <f t="shared" si="15"/>
        <v>2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1</v>
      </c>
      <c r="K317" s="4">
        <v>0</v>
      </c>
      <c r="L317" s="4">
        <v>0</v>
      </c>
      <c r="M317" s="4">
        <v>1</v>
      </c>
      <c r="N317" s="4">
        <v>0</v>
      </c>
      <c r="O317" s="25">
        <v>10381.5</v>
      </c>
    </row>
    <row r="318" spans="2:15" ht="12.75">
      <c r="B318" s="6" t="s">
        <v>383</v>
      </c>
      <c r="C318" s="10" t="s">
        <v>899</v>
      </c>
      <c r="D318" s="4">
        <f t="shared" si="15"/>
        <v>9</v>
      </c>
      <c r="E318" s="4">
        <v>1</v>
      </c>
      <c r="F318" s="4">
        <v>0</v>
      </c>
      <c r="G318" s="4">
        <v>1</v>
      </c>
      <c r="H318" s="4">
        <v>0</v>
      </c>
      <c r="I318" s="4">
        <v>2</v>
      </c>
      <c r="J318" s="4">
        <v>1</v>
      </c>
      <c r="K318" s="4">
        <v>3</v>
      </c>
      <c r="L318" s="4">
        <v>0</v>
      </c>
      <c r="M318" s="4">
        <v>1</v>
      </c>
      <c r="N318" s="4">
        <v>0</v>
      </c>
      <c r="O318" s="25">
        <v>7086.33</v>
      </c>
    </row>
    <row r="319" spans="2:15" ht="12.75">
      <c r="B319" s="6" t="s">
        <v>909</v>
      </c>
      <c r="C319" s="10" t="s">
        <v>205</v>
      </c>
      <c r="D319" s="4">
        <f t="shared" si="15"/>
        <v>1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1</v>
      </c>
      <c r="K319" s="4">
        <v>0</v>
      </c>
      <c r="L319" s="4">
        <v>0</v>
      </c>
      <c r="M319" s="4">
        <v>0</v>
      </c>
      <c r="N319" s="4">
        <v>0</v>
      </c>
      <c r="O319" s="25">
        <v>7188</v>
      </c>
    </row>
    <row r="320" spans="2:15" ht="12.75">
      <c r="B320" s="6" t="s">
        <v>615</v>
      </c>
      <c r="C320" s="10" t="s">
        <v>205</v>
      </c>
      <c r="D320" s="4">
        <f t="shared" si="15"/>
        <v>4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4</v>
      </c>
      <c r="N320" s="4">
        <v>0</v>
      </c>
      <c r="O320" s="25">
        <v>11000</v>
      </c>
    </row>
    <row r="321" spans="2:15" ht="25.5">
      <c r="B321" s="6" t="s">
        <v>527</v>
      </c>
      <c r="C321" s="10" t="s">
        <v>82</v>
      </c>
      <c r="D321" s="4">
        <f t="shared" si="15"/>
        <v>2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1</v>
      </c>
      <c r="K321" s="4">
        <v>0</v>
      </c>
      <c r="L321" s="4">
        <v>0</v>
      </c>
      <c r="M321" s="4">
        <v>1</v>
      </c>
      <c r="N321" s="4">
        <v>0</v>
      </c>
      <c r="O321" s="25">
        <v>9800</v>
      </c>
    </row>
    <row r="322" spans="2:15" ht="12.75">
      <c r="B322" s="6" t="s">
        <v>164</v>
      </c>
      <c r="C322" s="10" t="s">
        <v>82</v>
      </c>
      <c r="D322" s="4">
        <f t="shared" si="15"/>
        <v>1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1</v>
      </c>
      <c r="N322" s="4">
        <v>0</v>
      </c>
      <c r="O322" s="25">
        <v>10000</v>
      </c>
    </row>
    <row r="323" spans="2:15" ht="12.75">
      <c r="B323" s="6" t="s">
        <v>1118</v>
      </c>
      <c r="C323" s="10" t="s">
        <v>82</v>
      </c>
      <c r="D323" s="4">
        <f t="shared" si="15"/>
        <v>1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1</v>
      </c>
      <c r="K323" s="4">
        <v>0</v>
      </c>
      <c r="L323" s="4">
        <v>0</v>
      </c>
      <c r="M323" s="4">
        <v>0</v>
      </c>
      <c r="N323" s="4">
        <v>0</v>
      </c>
      <c r="O323" s="25">
        <v>7000</v>
      </c>
    </row>
    <row r="324" spans="2:15" ht="12.75">
      <c r="B324" s="6" t="s">
        <v>668</v>
      </c>
      <c r="C324" s="10" t="s">
        <v>82</v>
      </c>
      <c r="D324" s="4">
        <f t="shared" si="15"/>
        <v>1</v>
      </c>
      <c r="E324" s="4">
        <v>1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25">
        <v>3723</v>
      </c>
    </row>
    <row r="325" spans="2:15" ht="12.75">
      <c r="B325" s="6" t="s">
        <v>450</v>
      </c>
      <c r="C325" s="10" t="s">
        <v>82</v>
      </c>
      <c r="D325" s="4">
        <f t="shared" si="15"/>
        <v>28</v>
      </c>
      <c r="E325" s="4">
        <v>0</v>
      </c>
      <c r="F325" s="4">
        <v>0</v>
      </c>
      <c r="G325" s="4">
        <v>0</v>
      </c>
      <c r="H325" s="4">
        <v>0</v>
      </c>
      <c r="I325" s="4">
        <v>1</v>
      </c>
      <c r="J325" s="4">
        <v>21</v>
      </c>
      <c r="K325" s="4">
        <v>0</v>
      </c>
      <c r="L325" s="4">
        <v>5</v>
      </c>
      <c r="M325" s="4">
        <v>0</v>
      </c>
      <c r="N325" s="4">
        <v>1</v>
      </c>
      <c r="O325" s="25">
        <v>7746.43</v>
      </c>
    </row>
    <row r="326" spans="2:15" ht="25.5">
      <c r="B326" s="6" t="s">
        <v>739</v>
      </c>
      <c r="C326" s="10" t="s">
        <v>82</v>
      </c>
      <c r="D326" s="4">
        <f t="shared" si="15"/>
        <v>1</v>
      </c>
      <c r="E326" s="4">
        <v>1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25">
        <v>3723</v>
      </c>
    </row>
    <row r="327" spans="2:15" ht="25.5">
      <c r="B327" s="6" t="s">
        <v>709</v>
      </c>
      <c r="C327" s="10" t="s">
        <v>1020</v>
      </c>
      <c r="D327" s="4">
        <f t="shared" si="15"/>
        <v>1</v>
      </c>
      <c r="E327" s="4">
        <v>0</v>
      </c>
      <c r="F327" s="4">
        <v>0</v>
      </c>
      <c r="G327" s="4">
        <v>0</v>
      </c>
      <c r="H327" s="4">
        <v>0</v>
      </c>
      <c r="I327" s="4">
        <v>1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25">
        <v>6858</v>
      </c>
    </row>
    <row r="328" spans="2:15" ht="76.5">
      <c r="B328" s="6" t="s">
        <v>128</v>
      </c>
      <c r="C328" s="10" t="s">
        <v>240</v>
      </c>
      <c r="D328" s="4">
        <f t="shared" si="15"/>
        <v>3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3</v>
      </c>
      <c r="K328" s="4">
        <v>0</v>
      </c>
      <c r="L328" s="4">
        <v>0</v>
      </c>
      <c r="M328" s="4">
        <v>0</v>
      </c>
      <c r="N328" s="4">
        <v>0</v>
      </c>
      <c r="O328" s="25">
        <v>7000</v>
      </c>
    </row>
    <row r="329" spans="2:15" ht="12.75">
      <c r="B329" s="6" t="s">
        <v>567</v>
      </c>
      <c r="C329" s="10" t="s">
        <v>240</v>
      </c>
      <c r="D329" s="4">
        <f t="shared" si="15"/>
        <v>12</v>
      </c>
      <c r="E329" s="4">
        <v>2</v>
      </c>
      <c r="F329" s="4">
        <v>1</v>
      </c>
      <c r="G329" s="4">
        <v>0</v>
      </c>
      <c r="H329" s="4">
        <v>1</v>
      </c>
      <c r="I329" s="4">
        <v>0</v>
      </c>
      <c r="J329" s="4">
        <v>0</v>
      </c>
      <c r="K329" s="4">
        <v>8</v>
      </c>
      <c r="L329" s="4">
        <v>0</v>
      </c>
      <c r="M329" s="4">
        <v>0</v>
      </c>
      <c r="N329" s="4">
        <v>0</v>
      </c>
      <c r="O329" s="25">
        <v>6695.08</v>
      </c>
    </row>
    <row r="330" spans="2:15" ht="12.75">
      <c r="B330" s="6" t="s">
        <v>783</v>
      </c>
      <c r="C330" s="10" t="s">
        <v>240</v>
      </c>
      <c r="D330" s="4">
        <f t="shared" si="15"/>
        <v>3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1</v>
      </c>
      <c r="K330" s="4">
        <v>0</v>
      </c>
      <c r="L330" s="4">
        <v>1</v>
      </c>
      <c r="M330" s="4">
        <v>1</v>
      </c>
      <c r="N330" s="4">
        <v>0</v>
      </c>
      <c r="O330" s="25">
        <v>8833.33</v>
      </c>
    </row>
    <row r="331" spans="2:15" ht="25.5">
      <c r="B331" s="6" t="s">
        <v>746</v>
      </c>
      <c r="C331" s="10" t="s">
        <v>240</v>
      </c>
      <c r="D331" s="4">
        <f t="shared" si="15"/>
        <v>2</v>
      </c>
      <c r="E331" s="4">
        <v>0</v>
      </c>
      <c r="F331" s="4">
        <v>0</v>
      </c>
      <c r="G331" s="4">
        <v>1</v>
      </c>
      <c r="H331" s="4">
        <v>1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25">
        <v>5375</v>
      </c>
    </row>
    <row r="332" spans="2:15" ht="12.75">
      <c r="B332" s="6" t="s">
        <v>306</v>
      </c>
      <c r="C332" s="10" t="s">
        <v>240</v>
      </c>
      <c r="D332" s="4">
        <f t="shared" si="15"/>
        <v>3</v>
      </c>
      <c r="E332" s="4">
        <v>0</v>
      </c>
      <c r="F332" s="4">
        <v>0</v>
      </c>
      <c r="G332" s="4">
        <v>0</v>
      </c>
      <c r="H332" s="4">
        <v>3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25">
        <v>5618</v>
      </c>
    </row>
    <row r="333" spans="2:15" ht="12.75">
      <c r="B333" s="6" t="s">
        <v>161</v>
      </c>
      <c r="C333" s="10" t="s">
        <v>240</v>
      </c>
      <c r="D333" s="4">
        <f t="shared" si="15"/>
        <v>7</v>
      </c>
      <c r="E333" s="4">
        <v>0</v>
      </c>
      <c r="F333" s="4">
        <v>0</v>
      </c>
      <c r="G333" s="4">
        <v>1</v>
      </c>
      <c r="H333" s="4">
        <v>0</v>
      </c>
      <c r="I333" s="4">
        <v>1</v>
      </c>
      <c r="J333" s="4">
        <v>0</v>
      </c>
      <c r="K333" s="4">
        <v>2</v>
      </c>
      <c r="L333" s="4">
        <v>1</v>
      </c>
      <c r="M333" s="4">
        <v>0</v>
      </c>
      <c r="N333" s="4">
        <v>2</v>
      </c>
      <c r="O333" s="25">
        <v>9879.57</v>
      </c>
    </row>
    <row r="334" spans="2:15" ht="25.5">
      <c r="B334" s="6" t="s">
        <v>1021</v>
      </c>
      <c r="C334" s="10" t="s">
        <v>240</v>
      </c>
      <c r="D334" s="4">
        <f t="shared" si="15"/>
        <v>1</v>
      </c>
      <c r="E334" s="4">
        <v>0</v>
      </c>
      <c r="F334" s="4">
        <v>0</v>
      </c>
      <c r="G334" s="4">
        <v>0</v>
      </c>
      <c r="H334" s="4">
        <v>0</v>
      </c>
      <c r="I334" s="4">
        <v>1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25">
        <v>6500</v>
      </c>
    </row>
    <row r="335" spans="2:15" ht="25.5">
      <c r="B335" s="6" t="s">
        <v>1086</v>
      </c>
      <c r="C335" s="10" t="s">
        <v>0</v>
      </c>
      <c r="D335" s="4">
        <f t="shared" si="15"/>
        <v>2</v>
      </c>
      <c r="E335" s="4">
        <v>0</v>
      </c>
      <c r="F335" s="4">
        <v>0</v>
      </c>
      <c r="G335" s="4">
        <v>0</v>
      </c>
      <c r="H335" s="4">
        <v>1</v>
      </c>
      <c r="I335" s="4">
        <v>0</v>
      </c>
      <c r="J335" s="4">
        <v>1</v>
      </c>
      <c r="K335" s="4">
        <v>0</v>
      </c>
      <c r="L335" s="4">
        <v>0</v>
      </c>
      <c r="M335" s="4">
        <v>0</v>
      </c>
      <c r="N335" s="4">
        <v>0</v>
      </c>
      <c r="O335" s="25">
        <v>6410</v>
      </c>
    </row>
    <row r="336" spans="2:15" ht="38.25">
      <c r="B336" s="6" t="s">
        <v>1099</v>
      </c>
      <c r="C336" s="10" t="s">
        <v>0</v>
      </c>
      <c r="D336" s="4">
        <f t="shared" si="15"/>
        <v>1</v>
      </c>
      <c r="E336" s="4">
        <v>0</v>
      </c>
      <c r="F336" s="4">
        <v>0</v>
      </c>
      <c r="G336" s="4">
        <v>1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25">
        <v>4000</v>
      </c>
    </row>
    <row r="337" spans="2:15" ht="12.75">
      <c r="B337" s="6" t="s">
        <v>496</v>
      </c>
      <c r="C337" s="10" t="s">
        <v>648</v>
      </c>
      <c r="D337" s="4">
        <f aca="true" t="shared" si="17" ref="D337:D400">SUM(E337:N337)</f>
        <v>3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3</v>
      </c>
      <c r="L337" s="4">
        <v>0</v>
      </c>
      <c r="M337" s="4">
        <v>0</v>
      </c>
      <c r="N337" s="4">
        <v>0</v>
      </c>
      <c r="O337" s="25">
        <v>8000</v>
      </c>
    </row>
    <row r="338" spans="2:15" ht="12.75">
      <c r="B338" s="6" t="s">
        <v>959</v>
      </c>
      <c r="C338" s="10" t="s">
        <v>1126</v>
      </c>
      <c r="D338" s="4">
        <f t="shared" si="17"/>
        <v>10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2</v>
      </c>
      <c r="K338" s="4">
        <v>8</v>
      </c>
      <c r="L338" s="4">
        <v>0</v>
      </c>
      <c r="M338" s="4">
        <v>0</v>
      </c>
      <c r="N338" s="4">
        <v>0</v>
      </c>
      <c r="O338" s="25">
        <v>7800</v>
      </c>
    </row>
    <row r="339" spans="2:15" ht="12.75">
      <c r="B339" s="6" t="s">
        <v>345</v>
      </c>
      <c r="C339" s="10" t="s">
        <v>1126</v>
      </c>
      <c r="D339" s="4">
        <f t="shared" si="17"/>
        <v>2</v>
      </c>
      <c r="E339" s="4">
        <v>0</v>
      </c>
      <c r="F339" s="4">
        <v>1</v>
      </c>
      <c r="G339" s="4">
        <v>0</v>
      </c>
      <c r="H339" s="4">
        <v>0</v>
      </c>
      <c r="I339" s="4">
        <v>0</v>
      </c>
      <c r="J339" s="4">
        <v>1</v>
      </c>
      <c r="K339" s="4">
        <v>0</v>
      </c>
      <c r="L339" s="4">
        <v>0</v>
      </c>
      <c r="M339" s="4">
        <v>0</v>
      </c>
      <c r="N339" s="4">
        <v>0</v>
      </c>
      <c r="O339" s="25">
        <v>5602.5</v>
      </c>
    </row>
    <row r="340" spans="2:15" ht="12.75">
      <c r="B340" s="6" t="s">
        <v>989</v>
      </c>
      <c r="C340" s="10" t="s">
        <v>1126</v>
      </c>
      <c r="D340" s="4">
        <f t="shared" si="17"/>
        <v>1</v>
      </c>
      <c r="E340" s="4">
        <v>0</v>
      </c>
      <c r="F340" s="4">
        <v>1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25">
        <v>3800</v>
      </c>
    </row>
    <row r="341" spans="2:15" ht="12.75">
      <c r="B341" s="6" t="s">
        <v>316</v>
      </c>
      <c r="C341" s="10" t="s">
        <v>272</v>
      </c>
      <c r="D341" s="4">
        <f t="shared" si="17"/>
        <v>6</v>
      </c>
      <c r="E341" s="4">
        <v>0</v>
      </c>
      <c r="F341" s="4">
        <v>0</v>
      </c>
      <c r="G341" s="4">
        <v>0</v>
      </c>
      <c r="H341" s="4">
        <v>6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25">
        <v>5500</v>
      </c>
    </row>
    <row r="342" spans="2:15" ht="25.5">
      <c r="B342" s="6" t="s">
        <v>651</v>
      </c>
      <c r="C342" s="10" t="s">
        <v>782</v>
      </c>
      <c r="D342" s="4">
        <f t="shared" si="17"/>
        <v>5</v>
      </c>
      <c r="E342" s="4">
        <v>0</v>
      </c>
      <c r="F342" s="4">
        <v>1</v>
      </c>
      <c r="G342" s="4">
        <v>3</v>
      </c>
      <c r="H342" s="4">
        <v>0</v>
      </c>
      <c r="I342" s="4">
        <v>0</v>
      </c>
      <c r="J342" s="4">
        <v>1</v>
      </c>
      <c r="K342" s="4">
        <v>0</v>
      </c>
      <c r="L342" s="4">
        <v>0</v>
      </c>
      <c r="M342" s="4">
        <v>0</v>
      </c>
      <c r="N342" s="4">
        <v>0</v>
      </c>
      <c r="O342" s="25">
        <v>4659.8</v>
      </c>
    </row>
    <row r="343" spans="2:15" ht="12.75">
      <c r="B343" s="6" t="s">
        <v>246</v>
      </c>
      <c r="C343" s="10" t="s">
        <v>87</v>
      </c>
      <c r="D343" s="4">
        <f t="shared" si="17"/>
        <v>1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1</v>
      </c>
      <c r="N343" s="4">
        <v>0</v>
      </c>
      <c r="O343" s="25">
        <v>10000</v>
      </c>
    </row>
    <row r="344" spans="2:15" ht="12.75">
      <c r="B344" s="6" t="s">
        <v>1177</v>
      </c>
      <c r="C344" s="10" t="s">
        <v>87</v>
      </c>
      <c r="D344" s="4">
        <f t="shared" si="17"/>
        <v>1</v>
      </c>
      <c r="E344" s="4">
        <v>1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25">
        <v>3723</v>
      </c>
    </row>
    <row r="345" spans="2:15" ht="12.75">
      <c r="B345" s="6" t="s">
        <v>1047</v>
      </c>
      <c r="C345" s="10" t="s">
        <v>87</v>
      </c>
      <c r="D345" s="4">
        <f t="shared" si="17"/>
        <v>1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1</v>
      </c>
      <c r="K345" s="4">
        <v>0</v>
      </c>
      <c r="L345" s="4">
        <v>0</v>
      </c>
      <c r="M345" s="4">
        <v>0</v>
      </c>
      <c r="N345" s="4">
        <v>0</v>
      </c>
      <c r="O345" s="25">
        <v>7500</v>
      </c>
    </row>
    <row r="346" spans="2:15" ht="12.75">
      <c r="B346" s="6" t="s">
        <v>828</v>
      </c>
      <c r="C346" s="10" t="s">
        <v>87</v>
      </c>
      <c r="D346" s="4">
        <f t="shared" si="17"/>
        <v>10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10</v>
      </c>
      <c r="L346" s="4">
        <v>0</v>
      </c>
      <c r="M346" s="4">
        <v>0</v>
      </c>
      <c r="N346" s="4">
        <v>0</v>
      </c>
      <c r="O346" s="25">
        <v>8000</v>
      </c>
    </row>
    <row r="347" spans="2:15" ht="12.75">
      <c r="B347" s="6" t="s">
        <v>840</v>
      </c>
      <c r="C347" s="10" t="s">
        <v>391</v>
      </c>
      <c r="D347" s="4">
        <f t="shared" si="17"/>
        <v>1</v>
      </c>
      <c r="E347" s="4">
        <v>1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25">
        <v>3723</v>
      </c>
    </row>
    <row r="348" spans="2:15" ht="12.75">
      <c r="B348" s="6" t="s">
        <v>327</v>
      </c>
      <c r="C348" s="10" t="s">
        <v>1034</v>
      </c>
      <c r="D348" s="4">
        <f t="shared" si="17"/>
        <v>6</v>
      </c>
      <c r="E348" s="4">
        <v>2</v>
      </c>
      <c r="F348" s="4">
        <v>1</v>
      </c>
      <c r="G348" s="4">
        <v>2</v>
      </c>
      <c r="H348" s="4">
        <v>1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25">
        <v>4195.33</v>
      </c>
    </row>
    <row r="349" spans="2:15" ht="12.75">
      <c r="B349" s="6" t="s">
        <v>1084</v>
      </c>
      <c r="C349" s="10" t="s">
        <v>1034</v>
      </c>
      <c r="D349" s="4">
        <f t="shared" si="17"/>
        <v>4</v>
      </c>
      <c r="E349" s="4">
        <v>0</v>
      </c>
      <c r="F349" s="4">
        <v>0</v>
      </c>
      <c r="G349" s="4">
        <v>1</v>
      </c>
      <c r="H349" s="4">
        <v>1</v>
      </c>
      <c r="I349" s="4">
        <v>0</v>
      </c>
      <c r="J349" s="4">
        <v>1</v>
      </c>
      <c r="K349" s="4">
        <v>0</v>
      </c>
      <c r="L349" s="4">
        <v>0</v>
      </c>
      <c r="M349" s="4">
        <v>1</v>
      </c>
      <c r="N349" s="4">
        <v>0</v>
      </c>
      <c r="O349" s="25">
        <v>7212.5</v>
      </c>
    </row>
    <row r="350" spans="2:15" ht="12.75">
      <c r="B350" s="6" t="s">
        <v>731</v>
      </c>
      <c r="C350" s="10" t="s">
        <v>1034</v>
      </c>
      <c r="D350" s="4">
        <f t="shared" si="17"/>
        <v>3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3</v>
      </c>
      <c r="M350" s="4">
        <v>0</v>
      </c>
      <c r="N350" s="4">
        <v>0</v>
      </c>
      <c r="O350" s="25">
        <v>9680</v>
      </c>
    </row>
    <row r="351" spans="2:15" ht="12.75">
      <c r="B351" s="6" t="s">
        <v>967</v>
      </c>
      <c r="C351" s="10" t="s">
        <v>503</v>
      </c>
      <c r="D351" s="4">
        <f t="shared" si="17"/>
        <v>2</v>
      </c>
      <c r="E351" s="4">
        <v>0</v>
      </c>
      <c r="F351" s="4">
        <v>0</v>
      </c>
      <c r="G351" s="4">
        <v>1</v>
      </c>
      <c r="H351" s="4">
        <v>1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25">
        <v>4750</v>
      </c>
    </row>
    <row r="352" spans="2:15" ht="25.5">
      <c r="B352" s="6" t="s">
        <v>927</v>
      </c>
      <c r="C352" s="10" t="s">
        <v>503</v>
      </c>
      <c r="D352" s="4">
        <f t="shared" si="17"/>
        <v>3</v>
      </c>
      <c r="E352" s="4">
        <v>2</v>
      </c>
      <c r="F352" s="4">
        <v>0</v>
      </c>
      <c r="G352" s="4">
        <v>0</v>
      </c>
      <c r="H352" s="4">
        <v>1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27">
        <v>3441</v>
      </c>
    </row>
    <row r="353" spans="2:15" ht="12.75">
      <c r="B353" s="6" t="s">
        <v>1117</v>
      </c>
      <c r="C353" s="10" t="s">
        <v>872</v>
      </c>
      <c r="D353" s="4">
        <f t="shared" si="17"/>
        <v>13</v>
      </c>
      <c r="E353" s="4">
        <v>1</v>
      </c>
      <c r="F353" s="4">
        <v>5</v>
      </c>
      <c r="G353" s="4">
        <v>1</v>
      </c>
      <c r="H353" s="4">
        <v>0</v>
      </c>
      <c r="I353" s="4">
        <v>6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25">
        <v>4891.77</v>
      </c>
    </row>
    <row r="354" spans="2:15" ht="12.75">
      <c r="B354" s="6" t="s">
        <v>729</v>
      </c>
      <c r="C354" s="10" t="s">
        <v>182</v>
      </c>
      <c r="D354" s="4">
        <f t="shared" si="17"/>
        <v>1</v>
      </c>
      <c r="E354" s="4">
        <v>1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25">
        <v>3723</v>
      </c>
    </row>
    <row r="355" spans="2:15" ht="12.75">
      <c r="B355" s="6" t="s">
        <v>581</v>
      </c>
      <c r="C355" s="10" t="s">
        <v>182</v>
      </c>
      <c r="D355" s="4">
        <f t="shared" si="17"/>
        <v>2</v>
      </c>
      <c r="E355" s="4">
        <v>0</v>
      </c>
      <c r="F355" s="4">
        <v>0</v>
      </c>
      <c r="G355" s="4">
        <v>0</v>
      </c>
      <c r="H355" s="4">
        <v>0</v>
      </c>
      <c r="I355" s="4">
        <v>2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25">
        <v>6250</v>
      </c>
    </row>
    <row r="356" spans="2:15" ht="12.75">
      <c r="B356" s="6" t="s">
        <v>16</v>
      </c>
      <c r="C356" s="10" t="s">
        <v>182</v>
      </c>
      <c r="D356" s="4">
        <f t="shared" si="17"/>
        <v>19</v>
      </c>
      <c r="E356" s="4">
        <v>12</v>
      </c>
      <c r="F356" s="4">
        <v>0</v>
      </c>
      <c r="G356" s="4">
        <v>0</v>
      </c>
      <c r="H356" s="4">
        <v>3</v>
      </c>
      <c r="I356" s="4">
        <v>1</v>
      </c>
      <c r="J356" s="4">
        <v>3</v>
      </c>
      <c r="K356" s="4">
        <v>0</v>
      </c>
      <c r="L356" s="4">
        <v>0</v>
      </c>
      <c r="M356" s="4">
        <v>0</v>
      </c>
      <c r="N356" s="4">
        <v>0</v>
      </c>
      <c r="O356" s="25">
        <v>4752.21</v>
      </c>
    </row>
    <row r="357" spans="2:15" ht="12.75">
      <c r="B357" s="6" t="s">
        <v>427</v>
      </c>
      <c r="C357" s="10" t="s">
        <v>182</v>
      </c>
      <c r="D357" s="4">
        <f t="shared" si="17"/>
        <v>9</v>
      </c>
      <c r="E357" s="4">
        <v>8</v>
      </c>
      <c r="F357" s="4">
        <v>0</v>
      </c>
      <c r="G357" s="4">
        <v>0</v>
      </c>
      <c r="H357" s="4">
        <v>1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25">
        <v>3912.22</v>
      </c>
    </row>
    <row r="358" spans="2:15" ht="25.5">
      <c r="B358" s="6" t="s">
        <v>388</v>
      </c>
      <c r="C358" s="10" t="s">
        <v>534</v>
      </c>
      <c r="D358" s="4">
        <f t="shared" si="17"/>
        <v>2</v>
      </c>
      <c r="E358" s="4">
        <v>0</v>
      </c>
      <c r="F358" s="4">
        <v>2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25">
        <v>3730.19</v>
      </c>
    </row>
    <row r="359" spans="2:15" ht="25.5">
      <c r="B359" s="6" t="s">
        <v>554</v>
      </c>
      <c r="C359" s="10" t="s">
        <v>534</v>
      </c>
      <c r="D359" s="4">
        <f t="shared" si="17"/>
        <v>7</v>
      </c>
      <c r="E359" s="4">
        <v>5</v>
      </c>
      <c r="F359" s="4">
        <v>1</v>
      </c>
      <c r="G359" s="4">
        <v>1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25">
        <v>3816.43</v>
      </c>
    </row>
    <row r="360" spans="2:15" ht="12.75">
      <c r="B360" s="6" t="s">
        <v>394</v>
      </c>
      <c r="C360" s="10" t="s">
        <v>534</v>
      </c>
      <c r="D360" s="4">
        <f t="shared" si="17"/>
        <v>3</v>
      </c>
      <c r="E360" s="4">
        <v>1</v>
      </c>
      <c r="F360" s="4">
        <v>0</v>
      </c>
      <c r="G360" s="4">
        <v>0</v>
      </c>
      <c r="H360" s="4">
        <v>1</v>
      </c>
      <c r="I360" s="4">
        <v>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25">
        <v>5341</v>
      </c>
    </row>
    <row r="361" spans="2:15" ht="12.75">
      <c r="B361" s="6" t="s">
        <v>69</v>
      </c>
      <c r="C361" s="10" t="s">
        <v>534</v>
      </c>
      <c r="D361" s="4">
        <f t="shared" si="17"/>
        <v>11</v>
      </c>
      <c r="E361" s="4">
        <v>9</v>
      </c>
      <c r="F361" s="4">
        <v>0</v>
      </c>
      <c r="G361" s="4">
        <v>2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25">
        <v>3830.95</v>
      </c>
    </row>
    <row r="362" spans="2:15" ht="12.75">
      <c r="B362" s="6" t="s">
        <v>863</v>
      </c>
      <c r="C362" s="10" t="s">
        <v>534</v>
      </c>
      <c r="D362" s="4">
        <f t="shared" si="17"/>
        <v>48</v>
      </c>
      <c r="E362" s="4">
        <v>13</v>
      </c>
      <c r="F362" s="4">
        <v>5</v>
      </c>
      <c r="G362" s="4">
        <v>5</v>
      </c>
      <c r="H362" s="4">
        <v>0</v>
      </c>
      <c r="I362" s="4">
        <v>0</v>
      </c>
      <c r="J362" s="4">
        <v>25</v>
      </c>
      <c r="K362" s="4">
        <v>0</v>
      </c>
      <c r="L362" s="4">
        <v>0</v>
      </c>
      <c r="M362" s="4">
        <v>0</v>
      </c>
      <c r="N362" s="4">
        <v>0</v>
      </c>
      <c r="O362" s="25">
        <v>5821.67</v>
      </c>
    </row>
    <row r="363" spans="2:15" ht="12.75">
      <c r="B363" s="6" t="s">
        <v>1120</v>
      </c>
      <c r="C363" s="10" t="s">
        <v>534</v>
      </c>
      <c r="D363" s="4">
        <f t="shared" si="17"/>
        <v>1</v>
      </c>
      <c r="E363" s="4">
        <v>0</v>
      </c>
      <c r="F363" s="4">
        <v>0</v>
      </c>
      <c r="G363" s="4">
        <v>0</v>
      </c>
      <c r="H363" s="4">
        <v>1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25">
        <v>5000</v>
      </c>
    </row>
    <row r="364" spans="2:15" ht="12.75">
      <c r="B364" s="6" t="s">
        <v>23</v>
      </c>
      <c r="C364" s="10" t="s">
        <v>534</v>
      </c>
      <c r="D364" s="4">
        <f t="shared" si="17"/>
        <v>1</v>
      </c>
      <c r="E364" s="4">
        <v>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25">
        <v>3723</v>
      </c>
    </row>
    <row r="365" spans="2:15" ht="12.75">
      <c r="B365" s="6" t="s">
        <v>382</v>
      </c>
      <c r="C365" s="10" t="s">
        <v>534</v>
      </c>
      <c r="D365" s="4">
        <f t="shared" si="17"/>
        <v>238</v>
      </c>
      <c r="E365" s="4">
        <v>87</v>
      </c>
      <c r="F365" s="4">
        <v>41</v>
      </c>
      <c r="G365" s="4">
        <v>76</v>
      </c>
      <c r="H365" s="4">
        <v>16</v>
      </c>
      <c r="I365" s="4">
        <v>16</v>
      </c>
      <c r="J365" s="4">
        <v>2</v>
      </c>
      <c r="K365" s="4">
        <v>0</v>
      </c>
      <c r="L365" s="4">
        <v>0</v>
      </c>
      <c r="M365" s="4">
        <v>0</v>
      </c>
      <c r="N365" s="4">
        <v>0</v>
      </c>
      <c r="O365" s="25">
        <v>4232.19</v>
      </c>
    </row>
    <row r="366" spans="2:15" ht="25.5">
      <c r="B366" s="6" t="s">
        <v>1109</v>
      </c>
      <c r="C366" s="10" t="s">
        <v>534</v>
      </c>
      <c r="D366" s="4">
        <f t="shared" si="17"/>
        <v>19</v>
      </c>
      <c r="E366" s="4">
        <v>15</v>
      </c>
      <c r="F366" s="4">
        <v>2</v>
      </c>
      <c r="G366" s="4">
        <v>1</v>
      </c>
      <c r="H366" s="4">
        <v>1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25">
        <v>3851.79</v>
      </c>
    </row>
    <row r="367" spans="2:15" ht="25.5">
      <c r="B367" s="6" t="s">
        <v>568</v>
      </c>
      <c r="C367" s="10" t="s">
        <v>534</v>
      </c>
      <c r="D367" s="4">
        <f t="shared" si="17"/>
        <v>8</v>
      </c>
      <c r="E367" s="4">
        <v>4</v>
      </c>
      <c r="F367" s="4">
        <v>0</v>
      </c>
      <c r="G367" s="4">
        <v>2</v>
      </c>
      <c r="H367" s="4">
        <v>2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25">
        <v>4036</v>
      </c>
    </row>
    <row r="368" spans="2:15" ht="12.75">
      <c r="B368" s="6" t="s">
        <v>74</v>
      </c>
      <c r="C368" s="10" t="s">
        <v>534</v>
      </c>
      <c r="D368" s="4">
        <f t="shared" si="17"/>
        <v>6</v>
      </c>
      <c r="E368" s="4">
        <v>2</v>
      </c>
      <c r="F368" s="4">
        <v>3</v>
      </c>
      <c r="G368" s="4">
        <v>1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25">
        <v>3848.5</v>
      </c>
    </row>
    <row r="369" spans="2:15" ht="25.5">
      <c r="B369" s="6" t="s">
        <v>590</v>
      </c>
      <c r="C369" s="10" t="s">
        <v>534</v>
      </c>
      <c r="D369" s="4">
        <f t="shared" si="17"/>
        <v>2</v>
      </c>
      <c r="E369" s="4">
        <v>0</v>
      </c>
      <c r="F369" s="4">
        <v>0</v>
      </c>
      <c r="G369" s="4">
        <v>1</v>
      </c>
      <c r="H369" s="4">
        <v>0</v>
      </c>
      <c r="I369" s="4">
        <v>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25">
        <v>5400</v>
      </c>
    </row>
    <row r="370" spans="2:15" ht="25.5">
      <c r="B370" s="6" t="s">
        <v>166</v>
      </c>
      <c r="C370" s="10" t="s">
        <v>375</v>
      </c>
      <c r="D370" s="4">
        <f t="shared" si="17"/>
        <v>3</v>
      </c>
      <c r="E370" s="4">
        <v>0</v>
      </c>
      <c r="F370" s="4">
        <v>0</v>
      </c>
      <c r="G370" s="4">
        <v>0</v>
      </c>
      <c r="H370" s="4">
        <v>3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25">
        <v>5181.6</v>
      </c>
    </row>
    <row r="371" spans="2:15" ht="38.25">
      <c r="B371" s="6" t="s">
        <v>51</v>
      </c>
      <c r="C371" s="10" t="s">
        <v>375</v>
      </c>
      <c r="D371" s="4">
        <f t="shared" si="17"/>
        <v>30</v>
      </c>
      <c r="E371" s="4">
        <v>2</v>
      </c>
      <c r="F371" s="4">
        <v>0</v>
      </c>
      <c r="G371" s="4">
        <v>4</v>
      </c>
      <c r="H371" s="4">
        <v>8</v>
      </c>
      <c r="I371" s="4">
        <v>3</v>
      </c>
      <c r="J371" s="4">
        <v>13</v>
      </c>
      <c r="K371" s="4">
        <v>0</v>
      </c>
      <c r="L371" s="4">
        <v>0</v>
      </c>
      <c r="M371" s="4">
        <v>0</v>
      </c>
      <c r="N371" s="4">
        <v>0</v>
      </c>
      <c r="O371" s="25">
        <v>6098.04</v>
      </c>
    </row>
    <row r="372" spans="2:15" ht="12.75">
      <c r="B372" s="6" t="s">
        <v>253</v>
      </c>
      <c r="C372" s="10" t="s">
        <v>1168</v>
      </c>
      <c r="D372" s="4">
        <f t="shared" si="17"/>
        <v>173</v>
      </c>
      <c r="E372" s="4">
        <v>28</v>
      </c>
      <c r="F372" s="4">
        <v>6</v>
      </c>
      <c r="G372" s="4">
        <v>21</v>
      </c>
      <c r="H372" s="4">
        <v>39</v>
      </c>
      <c r="I372" s="4">
        <v>75</v>
      </c>
      <c r="J372" s="4">
        <v>4</v>
      </c>
      <c r="K372" s="4">
        <v>0</v>
      </c>
      <c r="L372" s="4">
        <v>0</v>
      </c>
      <c r="M372" s="4">
        <v>0</v>
      </c>
      <c r="N372" s="4">
        <v>0</v>
      </c>
      <c r="O372" s="25">
        <v>5342.93</v>
      </c>
    </row>
    <row r="373" spans="2:15" ht="25.5">
      <c r="B373" s="6" t="s">
        <v>773</v>
      </c>
      <c r="C373" s="10" t="s">
        <v>1168</v>
      </c>
      <c r="D373" s="4">
        <f t="shared" si="17"/>
        <v>1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1</v>
      </c>
      <c r="K373" s="4">
        <v>0</v>
      </c>
      <c r="L373" s="4">
        <v>0</v>
      </c>
      <c r="M373" s="4">
        <v>0</v>
      </c>
      <c r="N373" s="4">
        <v>0</v>
      </c>
      <c r="O373" s="25">
        <v>7250</v>
      </c>
    </row>
    <row r="374" spans="2:15" ht="25.5">
      <c r="B374" s="6" t="s">
        <v>542</v>
      </c>
      <c r="C374" s="10" t="s">
        <v>1168</v>
      </c>
      <c r="D374" s="4">
        <f t="shared" si="17"/>
        <v>1</v>
      </c>
      <c r="E374" s="4">
        <v>1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25">
        <v>3723</v>
      </c>
    </row>
    <row r="375" spans="2:15" ht="25.5">
      <c r="B375" s="6" t="s">
        <v>449</v>
      </c>
      <c r="C375" s="10" t="s">
        <v>1168</v>
      </c>
      <c r="D375" s="4">
        <f t="shared" si="17"/>
        <v>6</v>
      </c>
      <c r="E375" s="4">
        <v>0</v>
      </c>
      <c r="F375" s="4">
        <v>0</v>
      </c>
      <c r="G375" s="4">
        <v>4</v>
      </c>
      <c r="H375" s="4">
        <v>1</v>
      </c>
      <c r="I375" s="4">
        <v>0</v>
      </c>
      <c r="J375" s="4">
        <v>0</v>
      </c>
      <c r="K375" s="4">
        <v>1</v>
      </c>
      <c r="L375" s="4">
        <v>0</v>
      </c>
      <c r="M375" s="4">
        <v>0</v>
      </c>
      <c r="N375" s="4">
        <v>0</v>
      </c>
      <c r="O375" s="25">
        <v>5166.67</v>
      </c>
    </row>
    <row r="376" spans="2:15" ht="25.5">
      <c r="B376" s="6" t="s">
        <v>920</v>
      </c>
      <c r="C376" s="10" t="s">
        <v>1168</v>
      </c>
      <c r="D376" s="4">
        <f t="shared" si="17"/>
        <v>4</v>
      </c>
      <c r="E376" s="4">
        <v>0</v>
      </c>
      <c r="F376" s="4">
        <v>0</v>
      </c>
      <c r="G376" s="4">
        <v>4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25">
        <v>4690</v>
      </c>
    </row>
    <row r="377" spans="2:15" ht="12.75">
      <c r="B377" s="6" t="s">
        <v>973</v>
      </c>
      <c r="C377" s="10" t="s">
        <v>1168</v>
      </c>
      <c r="D377" s="4">
        <f t="shared" si="17"/>
        <v>5</v>
      </c>
      <c r="E377" s="4">
        <v>4</v>
      </c>
      <c r="F377" s="4">
        <v>0</v>
      </c>
      <c r="G377" s="4">
        <v>0</v>
      </c>
      <c r="H377" s="4">
        <v>0</v>
      </c>
      <c r="I377" s="4">
        <v>0</v>
      </c>
      <c r="J377" s="4">
        <v>1</v>
      </c>
      <c r="K377" s="4">
        <v>0</v>
      </c>
      <c r="L377" s="4">
        <v>0</v>
      </c>
      <c r="M377" s="4">
        <v>0</v>
      </c>
      <c r="N377" s="4">
        <v>0</v>
      </c>
      <c r="O377" s="25">
        <v>4478.4</v>
      </c>
    </row>
    <row r="378" spans="2:15" ht="38.25">
      <c r="B378" s="6" t="s">
        <v>423</v>
      </c>
      <c r="C378" s="10" t="s">
        <v>1168</v>
      </c>
      <c r="D378" s="4">
        <f t="shared" si="17"/>
        <v>2</v>
      </c>
      <c r="E378" s="4">
        <v>0</v>
      </c>
      <c r="F378" s="4">
        <v>0</v>
      </c>
      <c r="G378" s="4">
        <v>0</v>
      </c>
      <c r="H378" s="4">
        <v>2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25">
        <v>5427</v>
      </c>
    </row>
    <row r="379" spans="2:15" ht="12.75">
      <c r="B379" s="6" t="s">
        <v>702</v>
      </c>
      <c r="C379" s="10" t="s">
        <v>1168</v>
      </c>
      <c r="D379" s="4">
        <f t="shared" si="17"/>
        <v>9</v>
      </c>
      <c r="E379" s="4">
        <v>1</v>
      </c>
      <c r="F379" s="4">
        <v>0</v>
      </c>
      <c r="G379" s="4">
        <v>0</v>
      </c>
      <c r="H379" s="4">
        <v>1</v>
      </c>
      <c r="I379" s="4">
        <v>7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25">
        <v>6122.92</v>
      </c>
    </row>
    <row r="380" spans="2:15" ht="12.75">
      <c r="B380" s="6" t="s">
        <v>809</v>
      </c>
      <c r="C380" s="10" t="s">
        <v>33</v>
      </c>
      <c r="D380" s="4">
        <f t="shared" si="17"/>
        <v>10</v>
      </c>
      <c r="E380" s="4">
        <v>0</v>
      </c>
      <c r="F380" s="4">
        <v>10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25">
        <v>3750</v>
      </c>
    </row>
    <row r="381" spans="2:15" ht="25.5">
      <c r="B381" s="6" t="s">
        <v>884</v>
      </c>
      <c r="C381" s="10" t="s">
        <v>396</v>
      </c>
      <c r="D381" s="4">
        <f t="shared" si="17"/>
        <v>1</v>
      </c>
      <c r="E381" s="4">
        <v>0</v>
      </c>
      <c r="F381" s="4">
        <v>0</v>
      </c>
      <c r="G381" s="4">
        <v>1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25">
        <v>4165</v>
      </c>
    </row>
    <row r="382" spans="2:15" ht="12.75">
      <c r="B382" s="6" t="s">
        <v>727</v>
      </c>
      <c r="C382" s="10" t="s">
        <v>883</v>
      </c>
      <c r="D382" s="4">
        <f t="shared" si="17"/>
        <v>14</v>
      </c>
      <c r="E382" s="4">
        <v>0</v>
      </c>
      <c r="F382" s="4">
        <v>0</v>
      </c>
      <c r="G382" s="4">
        <v>1</v>
      </c>
      <c r="H382" s="4">
        <v>3</v>
      </c>
      <c r="I382" s="4">
        <v>0</v>
      </c>
      <c r="J382" s="4">
        <v>0</v>
      </c>
      <c r="K382" s="4">
        <v>10</v>
      </c>
      <c r="L382" s="4">
        <v>0</v>
      </c>
      <c r="M382" s="4">
        <v>0</v>
      </c>
      <c r="N382" s="4">
        <v>0</v>
      </c>
      <c r="O382" s="25">
        <v>7071.43</v>
      </c>
    </row>
    <row r="383" spans="2:15" ht="12.75">
      <c r="B383" s="6" t="s">
        <v>34</v>
      </c>
      <c r="C383" s="10" t="s">
        <v>883</v>
      </c>
      <c r="D383" s="4">
        <f t="shared" si="17"/>
        <v>1</v>
      </c>
      <c r="E383" s="4">
        <v>0</v>
      </c>
      <c r="F383" s="4">
        <v>0</v>
      </c>
      <c r="G383" s="4">
        <v>0</v>
      </c>
      <c r="H383" s="4">
        <v>1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25">
        <v>5000</v>
      </c>
    </row>
    <row r="384" spans="2:15" ht="12.75">
      <c r="B384" s="6" t="s">
        <v>850</v>
      </c>
      <c r="C384" s="10" t="s">
        <v>883</v>
      </c>
      <c r="D384" s="4">
        <f t="shared" si="17"/>
        <v>7</v>
      </c>
      <c r="E384" s="4">
        <v>2</v>
      </c>
      <c r="F384" s="4">
        <v>4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1</v>
      </c>
      <c r="N384" s="4">
        <v>0</v>
      </c>
      <c r="O384" s="25">
        <v>4635.14</v>
      </c>
    </row>
    <row r="385" spans="2:15" ht="12.75">
      <c r="B385" s="6" t="s">
        <v>468</v>
      </c>
      <c r="C385" s="10" t="s">
        <v>73</v>
      </c>
      <c r="D385" s="4">
        <f t="shared" si="17"/>
        <v>1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1</v>
      </c>
      <c r="L385" s="4">
        <v>0</v>
      </c>
      <c r="M385" s="4">
        <v>0</v>
      </c>
      <c r="N385" s="4">
        <v>0</v>
      </c>
      <c r="O385" s="25">
        <v>8000</v>
      </c>
    </row>
    <row r="386" spans="2:15" ht="12.75">
      <c r="B386" s="6" t="s">
        <v>980</v>
      </c>
      <c r="C386" s="10" t="s">
        <v>73</v>
      </c>
      <c r="D386" s="4">
        <f t="shared" si="17"/>
        <v>3</v>
      </c>
      <c r="E386" s="4">
        <v>3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25">
        <v>3723</v>
      </c>
    </row>
    <row r="387" spans="2:15" ht="12.75">
      <c r="B387" s="6" t="s">
        <v>868</v>
      </c>
      <c r="C387" s="10" t="s">
        <v>1006</v>
      </c>
      <c r="D387" s="4">
        <f t="shared" si="17"/>
        <v>4</v>
      </c>
      <c r="E387" s="4">
        <v>1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3</v>
      </c>
      <c r="N387" s="4">
        <v>0</v>
      </c>
      <c r="O387" s="25">
        <v>8430.75</v>
      </c>
    </row>
    <row r="388" spans="2:15" ht="25.5">
      <c r="B388" s="6" t="s">
        <v>835</v>
      </c>
      <c r="C388" s="10" t="s">
        <v>691</v>
      </c>
      <c r="D388" s="4">
        <f t="shared" si="17"/>
        <v>1</v>
      </c>
      <c r="E388" s="4">
        <v>0</v>
      </c>
      <c r="F388" s="4">
        <v>1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25">
        <v>3815</v>
      </c>
    </row>
    <row r="389" spans="2:15" ht="12.75">
      <c r="B389" s="6" t="s">
        <v>914</v>
      </c>
      <c r="C389" s="10" t="s">
        <v>691</v>
      </c>
      <c r="D389" s="4">
        <f t="shared" si="17"/>
        <v>3</v>
      </c>
      <c r="E389" s="4">
        <v>0</v>
      </c>
      <c r="F389" s="4">
        <v>0</v>
      </c>
      <c r="G389" s="4">
        <v>0</v>
      </c>
      <c r="H389" s="4">
        <v>1</v>
      </c>
      <c r="I389" s="4">
        <v>2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25">
        <v>5833.33</v>
      </c>
    </row>
    <row r="390" spans="2:15" ht="12.75">
      <c r="B390" s="6" t="s">
        <v>339</v>
      </c>
      <c r="C390" s="10" t="s">
        <v>1169</v>
      </c>
      <c r="D390" s="4">
        <f t="shared" si="17"/>
        <v>9</v>
      </c>
      <c r="E390" s="4">
        <v>1</v>
      </c>
      <c r="F390" s="4">
        <v>1</v>
      </c>
      <c r="G390" s="4">
        <v>0</v>
      </c>
      <c r="H390" s="4">
        <v>1</v>
      </c>
      <c r="I390" s="4">
        <v>6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25">
        <v>5595.56</v>
      </c>
    </row>
    <row r="391" spans="2:15" ht="12.75">
      <c r="B391" s="6" t="s">
        <v>649</v>
      </c>
      <c r="C391" s="10" t="s">
        <v>506</v>
      </c>
      <c r="D391" s="4">
        <f t="shared" si="17"/>
        <v>1</v>
      </c>
      <c r="E391" s="4">
        <v>0</v>
      </c>
      <c r="F391" s="4">
        <v>0</v>
      </c>
      <c r="G391" s="4">
        <v>1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25">
        <v>4000</v>
      </c>
    </row>
    <row r="392" spans="2:15" ht="12.75">
      <c r="B392" s="6" t="s">
        <v>751</v>
      </c>
      <c r="C392" s="10" t="s">
        <v>181</v>
      </c>
      <c r="D392" s="4">
        <f t="shared" si="17"/>
        <v>10</v>
      </c>
      <c r="E392" s="4">
        <v>8</v>
      </c>
      <c r="F392" s="4">
        <v>0</v>
      </c>
      <c r="G392" s="4">
        <v>2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25">
        <v>3858.4</v>
      </c>
    </row>
    <row r="393" spans="2:15" ht="12.75">
      <c r="B393" s="6" t="s">
        <v>657</v>
      </c>
      <c r="C393" s="10" t="s">
        <v>636</v>
      </c>
      <c r="D393" s="4">
        <f t="shared" si="17"/>
        <v>482</v>
      </c>
      <c r="E393" s="4">
        <v>15</v>
      </c>
      <c r="F393" s="4">
        <v>351</v>
      </c>
      <c r="G393" s="4">
        <v>34</v>
      </c>
      <c r="H393" s="4">
        <v>25</v>
      </c>
      <c r="I393" s="4">
        <v>18</v>
      </c>
      <c r="J393" s="4">
        <v>8</v>
      </c>
      <c r="K393" s="4">
        <v>8</v>
      </c>
      <c r="L393" s="4">
        <v>9</v>
      </c>
      <c r="M393" s="4">
        <v>14</v>
      </c>
      <c r="N393" s="4">
        <v>0</v>
      </c>
      <c r="O393" s="25">
        <v>4392.52</v>
      </c>
    </row>
    <row r="394" spans="2:15" ht="12.75">
      <c r="B394" s="6" t="s">
        <v>1087</v>
      </c>
      <c r="C394" s="10" t="s">
        <v>1169</v>
      </c>
      <c r="D394" s="4">
        <f t="shared" si="17"/>
        <v>2</v>
      </c>
      <c r="E394" s="4">
        <v>0</v>
      </c>
      <c r="F394" s="4">
        <v>0</v>
      </c>
      <c r="G394" s="4">
        <v>0</v>
      </c>
      <c r="H394" s="4">
        <v>0</v>
      </c>
      <c r="I394" s="4">
        <v>1</v>
      </c>
      <c r="J394" s="4">
        <v>0</v>
      </c>
      <c r="K394" s="4">
        <v>1</v>
      </c>
      <c r="L394" s="4">
        <v>0</v>
      </c>
      <c r="M394" s="4">
        <v>0</v>
      </c>
      <c r="N394" s="4">
        <v>0</v>
      </c>
      <c r="O394" s="25">
        <v>7000</v>
      </c>
    </row>
    <row r="395" spans="2:15" ht="38.25">
      <c r="B395" s="6" t="s">
        <v>44</v>
      </c>
      <c r="C395" s="10" t="s">
        <v>1063</v>
      </c>
      <c r="D395" s="4">
        <f t="shared" si="17"/>
        <v>2</v>
      </c>
      <c r="E395" s="4">
        <v>0</v>
      </c>
      <c r="F395" s="4">
        <v>0</v>
      </c>
      <c r="G395" s="4">
        <v>0</v>
      </c>
      <c r="H395" s="4">
        <v>2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25">
        <v>5000</v>
      </c>
    </row>
    <row r="396" spans="2:15" ht="12.75">
      <c r="B396" s="6" t="s">
        <v>426</v>
      </c>
      <c r="C396" s="10" t="s">
        <v>1063</v>
      </c>
      <c r="D396" s="4">
        <f t="shared" si="17"/>
        <v>2</v>
      </c>
      <c r="E396" s="4">
        <v>1</v>
      </c>
      <c r="F396" s="4">
        <v>0</v>
      </c>
      <c r="G396" s="4">
        <v>1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25">
        <v>3861.5</v>
      </c>
    </row>
    <row r="397" spans="2:15" ht="25.5">
      <c r="B397" s="6" t="s">
        <v>1179</v>
      </c>
      <c r="C397" s="10" t="s">
        <v>956</v>
      </c>
      <c r="D397" s="4">
        <f t="shared" si="17"/>
        <v>9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9</v>
      </c>
      <c r="L397" s="4">
        <v>0</v>
      </c>
      <c r="M397" s="4">
        <v>0</v>
      </c>
      <c r="N397" s="4">
        <v>0</v>
      </c>
      <c r="O397" s="25">
        <v>8500</v>
      </c>
    </row>
    <row r="398" spans="2:15" ht="12.75">
      <c r="B398" s="6" t="s">
        <v>219</v>
      </c>
      <c r="C398" s="10" t="s">
        <v>209</v>
      </c>
      <c r="D398" s="4">
        <f t="shared" si="17"/>
        <v>2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2</v>
      </c>
      <c r="L398" s="4">
        <v>0</v>
      </c>
      <c r="M398" s="4">
        <v>0</v>
      </c>
      <c r="N398" s="4">
        <v>0</v>
      </c>
      <c r="O398" s="25">
        <v>8000</v>
      </c>
    </row>
    <row r="399" spans="2:15" ht="25.5">
      <c r="B399" s="6" t="s">
        <v>1112</v>
      </c>
      <c r="C399" s="10" t="s">
        <v>209</v>
      </c>
      <c r="D399" s="4">
        <f t="shared" si="17"/>
        <v>3</v>
      </c>
      <c r="E399" s="4">
        <v>0</v>
      </c>
      <c r="F399" s="4">
        <v>0</v>
      </c>
      <c r="G399" s="4">
        <v>1</v>
      </c>
      <c r="H399" s="4">
        <v>0</v>
      </c>
      <c r="I399" s="4">
        <v>0</v>
      </c>
      <c r="J399" s="4">
        <v>1</v>
      </c>
      <c r="K399" s="4">
        <v>1</v>
      </c>
      <c r="L399" s="4">
        <v>0</v>
      </c>
      <c r="M399" s="4">
        <v>0</v>
      </c>
      <c r="N399" s="4">
        <v>0</v>
      </c>
      <c r="O399" s="25">
        <v>6500</v>
      </c>
    </row>
    <row r="400" spans="2:15" ht="12.75">
      <c r="B400" s="6" t="s">
        <v>236</v>
      </c>
      <c r="C400" s="10" t="s">
        <v>1153</v>
      </c>
      <c r="D400" s="4">
        <f t="shared" si="17"/>
        <v>1</v>
      </c>
      <c r="E400" s="4">
        <v>0</v>
      </c>
      <c r="F400" s="4">
        <v>0</v>
      </c>
      <c r="G400" s="4">
        <v>0</v>
      </c>
      <c r="H400" s="4">
        <v>1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25">
        <v>5700</v>
      </c>
    </row>
    <row r="401" spans="2:15" ht="38.25">
      <c r="B401" s="6" t="s">
        <v>742</v>
      </c>
      <c r="C401" s="10" t="s">
        <v>1153</v>
      </c>
      <c r="D401" s="4">
        <f aca="true" t="shared" si="18" ref="D401:D464">SUM(E401:N401)</f>
        <v>1</v>
      </c>
      <c r="E401" s="4">
        <v>0</v>
      </c>
      <c r="F401" s="4">
        <v>1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25">
        <v>3783</v>
      </c>
    </row>
    <row r="402" spans="2:15" ht="12.75">
      <c r="B402" s="6" t="s">
        <v>562</v>
      </c>
      <c r="C402" s="10" t="s">
        <v>1153</v>
      </c>
      <c r="D402" s="4">
        <f t="shared" si="18"/>
        <v>6</v>
      </c>
      <c r="E402" s="4">
        <v>3</v>
      </c>
      <c r="F402" s="4">
        <v>0</v>
      </c>
      <c r="G402" s="4">
        <v>1</v>
      </c>
      <c r="H402" s="4">
        <v>0</v>
      </c>
      <c r="I402" s="4">
        <v>0</v>
      </c>
      <c r="J402" s="4">
        <v>0</v>
      </c>
      <c r="K402" s="4">
        <v>2</v>
      </c>
      <c r="L402" s="4">
        <v>0</v>
      </c>
      <c r="M402" s="4">
        <v>0</v>
      </c>
      <c r="N402" s="4">
        <v>0</v>
      </c>
      <c r="O402" s="25">
        <v>5289</v>
      </c>
    </row>
    <row r="403" spans="2:15" ht="12.75">
      <c r="B403" s="6" t="s">
        <v>471</v>
      </c>
      <c r="C403" s="10" t="s">
        <v>1153</v>
      </c>
      <c r="D403" s="4">
        <f t="shared" si="18"/>
        <v>4</v>
      </c>
      <c r="E403" s="4">
        <v>0</v>
      </c>
      <c r="F403" s="4">
        <v>0</v>
      </c>
      <c r="G403" s="4">
        <v>0</v>
      </c>
      <c r="H403" s="4">
        <v>1</v>
      </c>
      <c r="I403" s="4">
        <v>2</v>
      </c>
      <c r="J403" s="4">
        <v>0</v>
      </c>
      <c r="K403" s="4">
        <v>0</v>
      </c>
      <c r="L403" s="4">
        <v>0</v>
      </c>
      <c r="M403" s="4">
        <v>1</v>
      </c>
      <c r="N403" s="4">
        <v>0</v>
      </c>
      <c r="O403" s="25">
        <v>7522.5</v>
      </c>
    </row>
    <row r="404" spans="2:15" ht="12.75">
      <c r="B404" s="6" t="s">
        <v>286</v>
      </c>
      <c r="C404" s="10" t="s">
        <v>1153</v>
      </c>
      <c r="D404" s="4">
        <f t="shared" si="18"/>
        <v>267</v>
      </c>
      <c r="E404" s="4">
        <v>20</v>
      </c>
      <c r="F404" s="4">
        <v>11</v>
      </c>
      <c r="G404" s="4">
        <v>68</v>
      </c>
      <c r="H404" s="4">
        <v>19</v>
      </c>
      <c r="I404" s="4">
        <v>10</v>
      </c>
      <c r="J404" s="4">
        <v>86</v>
      </c>
      <c r="K404" s="4">
        <v>31</v>
      </c>
      <c r="L404" s="4">
        <v>14</v>
      </c>
      <c r="M404" s="4">
        <v>7</v>
      </c>
      <c r="N404" s="4">
        <v>1</v>
      </c>
      <c r="O404" s="25">
        <v>6264.4</v>
      </c>
    </row>
    <row r="405" spans="2:15" ht="25.5">
      <c r="B405" s="6" t="s">
        <v>638</v>
      </c>
      <c r="C405" s="10" t="s">
        <v>1153</v>
      </c>
      <c r="D405" s="4">
        <f t="shared" si="18"/>
        <v>1</v>
      </c>
      <c r="E405" s="4">
        <v>0</v>
      </c>
      <c r="F405" s="4">
        <v>0</v>
      </c>
      <c r="G405" s="4">
        <v>0</v>
      </c>
      <c r="H405" s="4">
        <v>1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25">
        <v>5000</v>
      </c>
    </row>
    <row r="406" spans="2:15" ht="25.5">
      <c r="B406" s="6" t="s">
        <v>951</v>
      </c>
      <c r="C406" s="10" t="s">
        <v>824</v>
      </c>
      <c r="D406" s="4">
        <f t="shared" si="18"/>
        <v>21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21</v>
      </c>
      <c r="N406" s="4">
        <v>0</v>
      </c>
      <c r="O406" s="25">
        <v>13900</v>
      </c>
    </row>
    <row r="407" spans="2:15" ht="38.25">
      <c r="B407" s="6" t="s">
        <v>336</v>
      </c>
      <c r="C407" s="10" t="s">
        <v>39</v>
      </c>
      <c r="D407" s="4">
        <f t="shared" si="18"/>
        <v>4</v>
      </c>
      <c r="E407" s="4">
        <v>1</v>
      </c>
      <c r="F407" s="4">
        <v>0</v>
      </c>
      <c r="G407" s="4">
        <v>0</v>
      </c>
      <c r="H407" s="4">
        <v>3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25">
        <v>4680.75</v>
      </c>
    </row>
    <row r="408" spans="2:15" ht="12.75">
      <c r="B408" s="6" t="s">
        <v>630</v>
      </c>
      <c r="C408" s="10" t="s">
        <v>401</v>
      </c>
      <c r="D408" s="4">
        <f t="shared" si="18"/>
        <v>3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3</v>
      </c>
      <c r="N408" s="4">
        <v>0</v>
      </c>
      <c r="O408" s="25">
        <v>10000</v>
      </c>
    </row>
    <row r="409" spans="2:15" ht="38.25">
      <c r="B409" s="6" t="s">
        <v>685</v>
      </c>
      <c r="C409" s="10" t="s">
        <v>543</v>
      </c>
      <c r="D409" s="4">
        <f t="shared" si="18"/>
        <v>1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1</v>
      </c>
      <c r="N409" s="4">
        <v>0</v>
      </c>
      <c r="O409" s="25">
        <v>10572</v>
      </c>
    </row>
    <row r="410" spans="2:15" ht="12.75">
      <c r="B410" s="6" t="s">
        <v>856</v>
      </c>
      <c r="C410" s="10" t="s">
        <v>543</v>
      </c>
      <c r="D410" s="4">
        <f t="shared" si="18"/>
        <v>1</v>
      </c>
      <c r="E410" s="4">
        <v>0</v>
      </c>
      <c r="F410" s="4">
        <v>0</v>
      </c>
      <c r="G410" s="4">
        <v>1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25">
        <v>4546</v>
      </c>
    </row>
    <row r="411" spans="2:15" ht="25.5">
      <c r="B411" s="6" t="s">
        <v>795</v>
      </c>
      <c r="C411" s="10" t="s">
        <v>543</v>
      </c>
      <c r="D411" s="4">
        <f t="shared" si="18"/>
        <v>1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1</v>
      </c>
      <c r="K411" s="4">
        <v>0</v>
      </c>
      <c r="L411" s="4">
        <v>0</v>
      </c>
      <c r="M411" s="4">
        <v>0</v>
      </c>
      <c r="N411" s="4">
        <v>0</v>
      </c>
      <c r="O411" s="25">
        <v>7200</v>
      </c>
    </row>
    <row r="412" spans="2:15" ht="25.5">
      <c r="B412" s="6" t="s">
        <v>559</v>
      </c>
      <c r="C412" s="10" t="s">
        <v>791</v>
      </c>
      <c r="D412" s="4">
        <f t="shared" si="18"/>
        <v>3</v>
      </c>
      <c r="E412" s="4">
        <v>3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25">
        <v>3723</v>
      </c>
    </row>
    <row r="413" spans="2:15" ht="25.5">
      <c r="B413" s="6" t="s">
        <v>94</v>
      </c>
      <c r="C413" s="10" t="s">
        <v>791</v>
      </c>
      <c r="D413" s="4">
        <f t="shared" si="18"/>
        <v>15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15</v>
      </c>
      <c r="L413" s="4">
        <v>0</v>
      </c>
      <c r="M413" s="4">
        <v>0</v>
      </c>
      <c r="N413" s="4">
        <v>0</v>
      </c>
      <c r="O413" s="25">
        <v>8634</v>
      </c>
    </row>
    <row r="414" spans="2:15" ht="25.5">
      <c r="B414" s="6" t="s">
        <v>1002</v>
      </c>
      <c r="C414" s="10" t="s">
        <v>791</v>
      </c>
      <c r="D414" s="4">
        <f t="shared" si="18"/>
        <v>2</v>
      </c>
      <c r="E414" s="4">
        <v>0</v>
      </c>
      <c r="F414" s="4">
        <v>0</v>
      </c>
      <c r="G414" s="4">
        <v>0</v>
      </c>
      <c r="H414" s="4">
        <v>0</v>
      </c>
      <c r="I414" s="4">
        <v>2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25">
        <v>6942</v>
      </c>
    </row>
    <row r="415" spans="2:15" ht="12.75">
      <c r="B415" s="6" t="s">
        <v>514</v>
      </c>
      <c r="C415" s="10" t="s">
        <v>680</v>
      </c>
      <c r="D415" s="4">
        <f t="shared" si="18"/>
        <v>19</v>
      </c>
      <c r="E415" s="4">
        <v>2</v>
      </c>
      <c r="F415" s="4">
        <v>2</v>
      </c>
      <c r="G415" s="4">
        <v>9</v>
      </c>
      <c r="H415" s="4">
        <v>5</v>
      </c>
      <c r="I415" s="4">
        <v>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25">
        <v>4621.47</v>
      </c>
    </row>
    <row r="416" spans="2:20" ht="15" customHeight="1">
      <c r="B416" s="11" t="s">
        <v>991</v>
      </c>
      <c r="C416" s="21"/>
      <c r="D416" s="22">
        <f t="shared" si="18"/>
        <v>1758</v>
      </c>
      <c r="E416" s="22">
        <f aca="true" t="shared" si="19" ref="E416:N416">SUM(E307:E415)</f>
        <v>274</v>
      </c>
      <c r="F416" s="22">
        <f t="shared" si="19"/>
        <v>453</v>
      </c>
      <c r="G416" s="22">
        <f t="shared" si="19"/>
        <v>261</v>
      </c>
      <c r="H416" s="22">
        <f t="shared" si="19"/>
        <v>169</v>
      </c>
      <c r="I416" s="22">
        <f t="shared" si="19"/>
        <v>162</v>
      </c>
      <c r="J416" s="22">
        <f t="shared" si="19"/>
        <v>190</v>
      </c>
      <c r="K416" s="22">
        <f t="shared" si="19"/>
        <v>125</v>
      </c>
      <c r="L416" s="22">
        <f t="shared" si="19"/>
        <v>38</v>
      </c>
      <c r="M416" s="22">
        <f t="shared" si="19"/>
        <v>81</v>
      </c>
      <c r="N416" s="22">
        <f t="shared" si="19"/>
        <v>5</v>
      </c>
      <c r="O416" s="26">
        <f>IF(D416=0,0,SUMPRODUCT(D307:D415,O307:O415)/D416)</f>
        <v>5433.930460750853</v>
      </c>
      <c r="P416" s="14">
        <f>SUM(P307:P415)</f>
        <v>0</v>
      </c>
      <c r="Q416" s="14"/>
      <c r="R416" s="14"/>
      <c r="S416" s="14"/>
      <c r="T416" s="14"/>
    </row>
    <row r="417" spans="2:15" ht="12.75">
      <c r="B417" s="6" t="s">
        <v>678</v>
      </c>
      <c r="C417" s="10" t="s">
        <v>641</v>
      </c>
      <c r="D417" s="4">
        <f t="shared" si="18"/>
        <v>2</v>
      </c>
      <c r="E417" s="4">
        <v>2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25">
        <v>3723</v>
      </c>
    </row>
    <row r="418" spans="2:15" ht="25.5">
      <c r="B418" s="6" t="s">
        <v>698</v>
      </c>
      <c r="C418" s="10" t="s">
        <v>1121</v>
      </c>
      <c r="D418" s="4">
        <f t="shared" si="18"/>
        <v>3</v>
      </c>
      <c r="E418" s="4">
        <v>2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1</v>
      </c>
      <c r="L418" s="4">
        <v>0</v>
      </c>
      <c r="M418" s="4">
        <v>0</v>
      </c>
      <c r="N418" s="4">
        <v>0</v>
      </c>
      <c r="O418" s="25">
        <v>5148.67</v>
      </c>
    </row>
    <row r="419" spans="2:15" ht="25.5">
      <c r="B419" s="6" t="s">
        <v>515</v>
      </c>
      <c r="C419" s="10" t="s">
        <v>1121</v>
      </c>
      <c r="D419" s="4">
        <f t="shared" si="18"/>
        <v>1</v>
      </c>
      <c r="E419" s="4">
        <v>1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25">
        <v>3723</v>
      </c>
    </row>
    <row r="420" spans="2:15" ht="25.5">
      <c r="B420" s="6" t="s">
        <v>120</v>
      </c>
      <c r="C420" s="10" t="s">
        <v>1121</v>
      </c>
      <c r="D420" s="4">
        <f t="shared" si="18"/>
        <v>14</v>
      </c>
      <c r="E420" s="4">
        <v>5</v>
      </c>
      <c r="F420" s="4">
        <v>1</v>
      </c>
      <c r="G420" s="4">
        <v>0</v>
      </c>
      <c r="H420" s="4">
        <v>0</v>
      </c>
      <c r="I420" s="4">
        <v>0</v>
      </c>
      <c r="J420" s="4">
        <v>0</v>
      </c>
      <c r="K420" s="4">
        <v>8</v>
      </c>
      <c r="L420" s="4">
        <v>0</v>
      </c>
      <c r="M420" s="4">
        <v>0</v>
      </c>
      <c r="N420" s="4">
        <v>0</v>
      </c>
      <c r="O420" s="25">
        <v>6229.64</v>
      </c>
    </row>
    <row r="421" spans="2:15" ht="38.25">
      <c r="B421" s="6" t="s">
        <v>359</v>
      </c>
      <c r="C421" s="10" t="s">
        <v>429</v>
      </c>
      <c r="D421" s="4">
        <f t="shared" si="18"/>
        <v>1</v>
      </c>
      <c r="E421" s="4">
        <v>0</v>
      </c>
      <c r="F421" s="4">
        <v>0</v>
      </c>
      <c r="G421" s="4">
        <v>0</v>
      </c>
      <c r="H421" s="4">
        <v>0</v>
      </c>
      <c r="I421" s="4">
        <v>1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25">
        <v>6832.3</v>
      </c>
    </row>
    <row r="422" spans="2:15" ht="12.75">
      <c r="B422" s="6" t="s">
        <v>415</v>
      </c>
      <c r="C422" s="10" t="s">
        <v>796</v>
      </c>
      <c r="D422" s="4">
        <f t="shared" si="18"/>
        <v>17</v>
      </c>
      <c r="E422" s="4">
        <v>4</v>
      </c>
      <c r="F422" s="4">
        <v>1</v>
      </c>
      <c r="G422" s="4">
        <v>2</v>
      </c>
      <c r="H422" s="4">
        <v>4</v>
      </c>
      <c r="I422" s="4">
        <v>3</v>
      </c>
      <c r="J422" s="4">
        <v>2</v>
      </c>
      <c r="K422" s="4">
        <v>1</v>
      </c>
      <c r="L422" s="4">
        <v>0</v>
      </c>
      <c r="M422" s="4">
        <v>0</v>
      </c>
      <c r="N422" s="4">
        <v>0</v>
      </c>
      <c r="O422" s="25">
        <v>5248.94</v>
      </c>
    </row>
    <row r="423" spans="2:15" ht="38.25">
      <c r="B423" s="6" t="s">
        <v>972</v>
      </c>
      <c r="C423" s="10" t="s">
        <v>796</v>
      </c>
      <c r="D423" s="4">
        <f t="shared" si="18"/>
        <v>4</v>
      </c>
      <c r="E423" s="4">
        <v>1</v>
      </c>
      <c r="F423" s="4">
        <v>1</v>
      </c>
      <c r="G423" s="4">
        <v>0</v>
      </c>
      <c r="H423" s="4">
        <v>0</v>
      </c>
      <c r="I423" s="4">
        <v>1</v>
      </c>
      <c r="J423" s="4">
        <v>0</v>
      </c>
      <c r="K423" s="4">
        <v>0</v>
      </c>
      <c r="L423" s="4">
        <v>0</v>
      </c>
      <c r="M423" s="4">
        <v>1</v>
      </c>
      <c r="N423" s="4">
        <v>0</v>
      </c>
      <c r="O423" s="25">
        <v>6364.5</v>
      </c>
    </row>
    <row r="424" spans="2:15" ht="25.5">
      <c r="B424" s="6" t="s">
        <v>1070</v>
      </c>
      <c r="C424" s="10" t="s">
        <v>796</v>
      </c>
      <c r="D424" s="4">
        <f t="shared" si="18"/>
        <v>1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1</v>
      </c>
      <c r="K424" s="4">
        <v>0</v>
      </c>
      <c r="L424" s="4">
        <v>0</v>
      </c>
      <c r="M424" s="4">
        <v>0</v>
      </c>
      <c r="N424" s="4">
        <v>0</v>
      </c>
      <c r="O424" s="25">
        <v>7000</v>
      </c>
    </row>
    <row r="425" spans="2:15" ht="12.75">
      <c r="B425" s="6" t="s">
        <v>1058</v>
      </c>
      <c r="C425" s="10" t="s">
        <v>796</v>
      </c>
      <c r="D425" s="4">
        <f t="shared" si="18"/>
        <v>7</v>
      </c>
      <c r="E425" s="4">
        <v>3</v>
      </c>
      <c r="F425" s="4">
        <v>1</v>
      </c>
      <c r="G425" s="4">
        <v>1</v>
      </c>
      <c r="H425" s="4">
        <v>2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25">
        <v>4107.93</v>
      </c>
    </row>
    <row r="426" spans="2:15" ht="12.75">
      <c r="B426" s="6" t="s">
        <v>95</v>
      </c>
      <c r="C426" s="10" t="s">
        <v>589</v>
      </c>
      <c r="D426" s="4">
        <f t="shared" si="18"/>
        <v>9</v>
      </c>
      <c r="E426" s="4">
        <v>8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1</v>
      </c>
      <c r="M426" s="4">
        <v>0</v>
      </c>
      <c r="N426" s="4">
        <v>0</v>
      </c>
      <c r="O426" s="25">
        <v>4366</v>
      </c>
    </row>
    <row r="427" spans="2:15" ht="12.75">
      <c r="B427" s="6" t="s">
        <v>235</v>
      </c>
      <c r="C427" s="10" t="s">
        <v>203</v>
      </c>
      <c r="D427" s="4">
        <f t="shared" si="18"/>
        <v>1</v>
      </c>
      <c r="E427" s="4">
        <v>1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25">
        <v>3723</v>
      </c>
    </row>
    <row r="428" spans="2:15" ht="12.75">
      <c r="B428" s="6" t="s">
        <v>804</v>
      </c>
      <c r="C428" s="10" t="s">
        <v>203</v>
      </c>
      <c r="D428" s="4">
        <f t="shared" si="18"/>
        <v>4</v>
      </c>
      <c r="E428" s="4">
        <v>3</v>
      </c>
      <c r="F428" s="4">
        <v>0</v>
      </c>
      <c r="G428" s="4">
        <v>0</v>
      </c>
      <c r="H428" s="4">
        <v>1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25">
        <v>4192.25</v>
      </c>
    </row>
    <row r="429" spans="2:15" ht="12.75">
      <c r="B429" s="6" t="s">
        <v>295</v>
      </c>
      <c r="C429" s="10" t="s">
        <v>660</v>
      </c>
      <c r="D429" s="4">
        <f t="shared" si="18"/>
        <v>2</v>
      </c>
      <c r="E429" s="4">
        <v>1</v>
      </c>
      <c r="F429" s="4">
        <v>0</v>
      </c>
      <c r="G429" s="4">
        <v>0</v>
      </c>
      <c r="H429" s="4">
        <v>0</v>
      </c>
      <c r="I429" s="4">
        <v>0</v>
      </c>
      <c r="J429" s="4">
        <v>1</v>
      </c>
      <c r="K429" s="4">
        <v>0</v>
      </c>
      <c r="L429" s="4">
        <v>0</v>
      </c>
      <c r="M429" s="4">
        <v>0</v>
      </c>
      <c r="N429" s="4">
        <v>0</v>
      </c>
      <c r="O429" s="25">
        <v>5361.5</v>
      </c>
    </row>
    <row r="430" spans="2:15" ht="25.5">
      <c r="B430" s="6" t="s">
        <v>584</v>
      </c>
      <c r="C430" s="10" t="s">
        <v>561</v>
      </c>
      <c r="D430" s="4">
        <f t="shared" si="18"/>
        <v>1</v>
      </c>
      <c r="E430" s="4">
        <v>0</v>
      </c>
      <c r="F430" s="4">
        <v>0</v>
      </c>
      <c r="G430" s="4">
        <v>0</v>
      </c>
      <c r="H430" s="4">
        <v>0</v>
      </c>
      <c r="I430" s="4">
        <v>1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25">
        <v>6800</v>
      </c>
    </row>
    <row r="431" spans="2:15" ht="25.5">
      <c r="B431" s="6" t="s">
        <v>212</v>
      </c>
      <c r="C431" s="10" t="s">
        <v>561</v>
      </c>
      <c r="D431" s="4">
        <f t="shared" si="18"/>
        <v>10</v>
      </c>
      <c r="E431" s="4">
        <v>0</v>
      </c>
      <c r="F431" s="4">
        <v>0</v>
      </c>
      <c r="G431" s="4">
        <v>1</v>
      </c>
      <c r="H431" s="4">
        <v>5</v>
      </c>
      <c r="I431" s="4">
        <v>2</v>
      </c>
      <c r="J431" s="4">
        <v>2</v>
      </c>
      <c r="K431" s="4">
        <v>0</v>
      </c>
      <c r="L431" s="4">
        <v>0</v>
      </c>
      <c r="M431" s="4">
        <v>0</v>
      </c>
      <c r="N431" s="4">
        <v>0</v>
      </c>
      <c r="O431" s="25">
        <v>5743.1</v>
      </c>
    </row>
    <row r="432" spans="2:15" ht="25.5">
      <c r="B432" s="6" t="s">
        <v>142</v>
      </c>
      <c r="C432" s="10" t="s">
        <v>841</v>
      </c>
      <c r="D432" s="4">
        <f t="shared" si="18"/>
        <v>2</v>
      </c>
      <c r="E432" s="4">
        <v>0</v>
      </c>
      <c r="F432" s="4">
        <v>0</v>
      </c>
      <c r="G432" s="4">
        <v>0</v>
      </c>
      <c r="H432" s="4">
        <v>0</v>
      </c>
      <c r="I432" s="4">
        <v>2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25">
        <v>6000</v>
      </c>
    </row>
    <row r="433" spans="2:15" ht="12.75">
      <c r="B433" s="6" t="s">
        <v>1090</v>
      </c>
      <c r="C433" s="10" t="s">
        <v>841</v>
      </c>
      <c r="D433" s="4">
        <f t="shared" si="18"/>
        <v>2</v>
      </c>
      <c r="E433" s="4">
        <v>1</v>
      </c>
      <c r="F433" s="4">
        <v>0</v>
      </c>
      <c r="G433" s="4">
        <v>0</v>
      </c>
      <c r="H433" s="4">
        <v>1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25">
        <v>4502</v>
      </c>
    </row>
    <row r="434" spans="2:15" ht="12.75">
      <c r="B434" s="6" t="s">
        <v>871</v>
      </c>
      <c r="C434" s="10" t="s">
        <v>155</v>
      </c>
      <c r="D434" s="4">
        <f t="shared" si="18"/>
        <v>35</v>
      </c>
      <c r="E434" s="4">
        <v>0</v>
      </c>
      <c r="F434" s="4">
        <v>0</v>
      </c>
      <c r="G434" s="4">
        <v>0</v>
      </c>
      <c r="H434" s="4">
        <v>35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25">
        <v>5000</v>
      </c>
    </row>
    <row r="435" spans="2:15" ht="12.75">
      <c r="B435" s="6" t="s">
        <v>350</v>
      </c>
      <c r="C435" s="10" t="s">
        <v>155</v>
      </c>
      <c r="D435" s="4">
        <f t="shared" si="18"/>
        <v>3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3</v>
      </c>
      <c r="K435" s="4">
        <v>0</v>
      </c>
      <c r="L435" s="4">
        <v>0</v>
      </c>
      <c r="M435" s="4">
        <v>0</v>
      </c>
      <c r="N435" s="4">
        <v>0</v>
      </c>
      <c r="O435" s="25">
        <v>7000</v>
      </c>
    </row>
    <row r="436" spans="2:15" ht="25.5">
      <c r="B436" s="6" t="s">
        <v>798</v>
      </c>
      <c r="C436" s="10" t="s">
        <v>607</v>
      </c>
      <c r="D436" s="4">
        <f t="shared" si="18"/>
        <v>1</v>
      </c>
      <c r="E436" s="4">
        <v>0</v>
      </c>
      <c r="F436" s="4">
        <v>0</v>
      </c>
      <c r="G436" s="4">
        <v>1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25">
        <v>4000</v>
      </c>
    </row>
    <row r="437" spans="2:15" ht="12.75">
      <c r="B437" s="6" t="s">
        <v>569</v>
      </c>
      <c r="C437" s="10" t="s">
        <v>517</v>
      </c>
      <c r="D437" s="4">
        <f t="shared" si="18"/>
        <v>10</v>
      </c>
      <c r="E437" s="4">
        <v>6</v>
      </c>
      <c r="F437" s="4">
        <v>0</v>
      </c>
      <c r="G437" s="4">
        <v>2</v>
      </c>
      <c r="H437" s="4">
        <v>1</v>
      </c>
      <c r="I437" s="4">
        <v>0</v>
      </c>
      <c r="J437" s="4">
        <v>0</v>
      </c>
      <c r="K437" s="4">
        <v>0</v>
      </c>
      <c r="L437" s="4">
        <v>1</v>
      </c>
      <c r="M437" s="4">
        <v>0</v>
      </c>
      <c r="N437" s="4">
        <v>0</v>
      </c>
      <c r="O437" s="25">
        <v>4387.65</v>
      </c>
    </row>
    <row r="438" spans="2:15" ht="12.75">
      <c r="B438" s="6" t="s">
        <v>487</v>
      </c>
      <c r="C438" s="10" t="s">
        <v>107</v>
      </c>
      <c r="D438" s="4">
        <f t="shared" si="18"/>
        <v>1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1</v>
      </c>
      <c r="N438" s="4">
        <v>0</v>
      </c>
      <c r="O438" s="25">
        <v>10000</v>
      </c>
    </row>
    <row r="439" spans="2:15" ht="25.5">
      <c r="B439" s="6" t="s">
        <v>676</v>
      </c>
      <c r="C439" s="10" t="s">
        <v>1103</v>
      </c>
      <c r="D439" s="4">
        <f t="shared" si="18"/>
        <v>40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40</v>
      </c>
      <c r="N439" s="4">
        <v>0</v>
      </c>
      <c r="O439" s="25">
        <v>10292.5</v>
      </c>
    </row>
    <row r="440" spans="2:15" ht="25.5">
      <c r="B440" s="6" t="s">
        <v>116</v>
      </c>
      <c r="C440" s="10" t="s">
        <v>1103</v>
      </c>
      <c r="D440" s="4">
        <f t="shared" si="18"/>
        <v>1</v>
      </c>
      <c r="E440" s="4">
        <v>0</v>
      </c>
      <c r="F440" s="4">
        <v>0</v>
      </c>
      <c r="G440" s="4">
        <v>1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25">
        <v>4450</v>
      </c>
    </row>
    <row r="441" spans="2:15" ht="12.75">
      <c r="B441" s="6" t="s">
        <v>723</v>
      </c>
      <c r="C441" s="10" t="s">
        <v>1103</v>
      </c>
      <c r="D441" s="4">
        <f t="shared" si="18"/>
        <v>304</v>
      </c>
      <c r="E441" s="4">
        <v>1</v>
      </c>
      <c r="F441" s="4">
        <v>0</v>
      </c>
      <c r="G441" s="4">
        <v>18</v>
      </c>
      <c r="H441" s="4">
        <v>72</v>
      </c>
      <c r="I441" s="4">
        <v>160</v>
      </c>
      <c r="J441" s="4">
        <v>13</v>
      </c>
      <c r="K441" s="4">
        <v>31</v>
      </c>
      <c r="L441" s="4">
        <v>8</v>
      </c>
      <c r="M441" s="4">
        <v>1</v>
      </c>
      <c r="N441" s="4">
        <v>0</v>
      </c>
      <c r="O441" s="25">
        <v>6254.62</v>
      </c>
    </row>
    <row r="442" spans="2:15" ht="25.5">
      <c r="B442" s="6" t="s">
        <v>397</v>
      </c>
      <c r="C442" s="10" t="s">
        <v>1103</v>
      </c>
      <c r="D442" s="4">
        <f t="shared" si="18"/>
        <v>4</v>
      </c>
      <c r="E442" s="4">
        <v>3</v>
      </c>
      <c r="F442" s="4">
        <v>0</v>
      </c>
      <c r="G442" s="4">
        <v>0</v>
      </c>
      <c r="H442" s="4">
        <v>1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25">
        <v>4042.25</v>
      </c>
    </row>
    <row r="443" spans="2:15" ht="12.75">
      <c r="B443" s="6" t="s">
        <v>572</v>
      </c>
      <c r="C443" s="10" t="s">
        <v>1103</v>
      </c>
      <c r="D443" s="4">
        <f t="shared" si="18"/>
        <v>13</v>
      </c>
      <c r="E443" s="4">
        <v>6</v>
      </c>
      <c r="F443" s="4">
        <v>0</v>
      </c>
      <c r="G443" s="4">
        <v>0</v>
      </c>
      <c r="H443" s="4">
        <v>3</v>
      </c>
      <c r="I443" s="4">
        <v>0</v>
      </c>
      <c r="J443" s="4">
        <v>4</v>
      </c>
      <c r="K443" s="4">
        <v>0</v>
      </c>
      <c r="L443" s="4">
        <v>0</v>
      </c>
      <c r="M443" s="4">
        <v>0</v>
      </c>
      <c r="N443" s="4">
        <v>0</v>
      </c>
      <c r="O443" s="25">
        <v>5073.08</v>
      </c>
    </row>
    <row r="444" spans="2:15" ht="12.75">
      <c r="B444" s="6" t="s">
        <v>499</v>
      </c>
      <c r="C444" s="10" t="s">
        <v>1103</v>
      </c>
      <c r="D444" s="4">
        <f t="shared" si="18"/>
        <v>215</v>
      </c>
      <c r="E444" s="4">
        <v>0</v>
      </c>
      <c r="F444" s="4">
        <v>154</v>
      </c>
      <c r="G444" s="4">
        <v>2</v>
      </c>
      <c r="H444" s="4">
        <v>4</v>
      </c>
      <c r="I444" s="4">
        <v>14</v>
      </c>
      <c r="J444" s="4">
        <v>0</v>
      </c>
      <c r="K444" s="4">
        <v>33</v>
      </c>
      <c r="L444" s="4">
        <v>8</v>
      </c>
      <c r="M444" s="4">
        <v>0</v>
      </c>
      <c r="N444" s="4">
        <v>0</v>
      </c>
      <c r="O444" s="25">
        <v>4885.78</v>
      </c>
    </row>
    <row r="445" spans="2:15" ht="12.75">
      <c r="B445" s="6" t="s">
        <v>484</v>
      </c>
      <c r="C445" s="10" t="s">
        <v>1103</v>
      </c>
      <c r="D445" s="4">
        <f t="shared" si="18"/>
        <v>4</v>
      </c>
      <c r="E445" s="4">
        <v>1</v>
      </c>
      <c r="F445" s="4">
        <v>0</v>
      </c>
      <c r="G445" s="4">
        <v>0</v>
      </c>
      <c r="H445" s="4">
        <v>0</v>
      </c>
      <c r="I445" s="4">
        <v>0</v>
      </c>
      <c r="J445" s="4">
        <v>3</v>
      </c>
      <c r="K445" s="4">
        <v>0</v>
      </c>
      <c r="L445" s="4">
        <v>0</v>
      </c>
      <c r="M445" s="4">
        <v>0</v>
      </c>
      <c r="N445" s="4">
        <v>0</v>
      </c>
      <c r="O445" s="25">
        <v>6180.75</v>
      </c>
    </row>
    <row r="446" spans="2:15" ht="12.75">
      <c r="B446" s="6" t="s">
        <v>1053</v>
      </c>
      <c r="C446" s="10" t="s">
        <v>408</v>
      </c>
      <c r="D446" s="4">
        <f t="shared" si="18"/>
        <v>3</v>
      </c>
      <c r="E446" s="4">
        <v>0</v>
      </c>
      <c r="F446" s="4">
        <v>0</v>
      </c>
      <c r="G446" s="4">
        <v>1</v>
      </c>
      <c r="H446" s="4">
        <v>1</v>
      </c>
      <c r="I446" s="4">
        <v>0</v>
      </c>
      <c r="J446" s="4">
        <v>0</v>
      </c>
      <c r="K446" s="4">
        <v>0</v>
      </c>
      <c r="L446" s="4">
        <v>1</v>
      </c>
      <c r="M446" s="4">
        <v>0</v>
      </c>
      <c r="N446" s="4">
        <v>0</v>
      </c>
      <c r="O446" s="25">
        <v>6146.67</v>
      </c>
    </row>
    <row r="447" spans="2:15" ht="12.75">
      <c r="B447" s="6" t="s">
        <v>988</v>
      </c>
      <c r="C447" s="10" t="s">
        <v>408</v>
      </c>
      <c r="D447" s="4">
        <f t="shared" si="18"/>
        <v>3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1</v>
      </c>
      <c r="K447" s="4">
        <v>0</v>
      </c>
      <c r="L447" s="4">
        <v>0</v>
      </c>
      <c r="M447" s="4">
        <v>2</v>
      </c>
      <c r="N447" s="4">
        <v>0</v>
      </c>
      <c r="O447" s="25">
        <v>9166.67</v>
      </c>
    </row>
    <row r="448" spans="2:15" ht="25.5">
      <c r="B448" s="6" t="s">
        <v>156</v>
      </c>
      <c r="C448" s="10" t="s">
        <v>408</v>
      </c>
      <c r="D448" s="4">
        <f t="shared" si="18"/>
        <v>10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10</v>
      </c>
      <c r="M448" s="4">
        <v>0</v>
      </c>
      <c r="N448" s="4">
        <v>0</v>
      </c>
      <c r="O448" s="25">
        <v>9850</v>
      </c>
    </row>
    <row r="449" spans="2:15" ht="12.75">
      <c r="B449" s="6" t="s">
        <v>244</v>
      </c>
      <c r="C449" s="10" t="s">
        <v>408</v>
      </c>
      <c r="D449" s="4">
        <f t="shared" si="18"/>
        <v>2</v>
      </c>
      <c r="E449" s="4">
        <v>0</v>
      </c>
      <c r="F449" s="4">
        <v>0</v>
      </c>
      <c r="G449" s="4">
        <v>0</v>
      </c>
      <c r="H449" s="4">
        <v>2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25">
        <v>5101.5</v>
      </c>
    </row>
    <row r="450" spans="2:15" ht="12.75">
      <c r="B450" s="6" t="s">
        <v>767</v>
      </c>
      <c r="C450" s="10" t="s">
        <v>80</v>
      </c>
      <c r="D450" s="4">
        <f t="shared" si="18"/>
        <v>1</v>
      </c>
      <c r="E450" s="4">
        <v>0</v>
      </c>
      <c r="F450" s="4">
        <v>1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25">
        <v>3724</v>
      </c>
    </row>
    <row r="451" spans="2:15" ht="12.75">
      <c r="B451" s="6" t="s">
        <v>993</v>
      </c>
      <c r="C451" s="10" t="s">
        <v>1046</v>
      </c>
      <c r="D451" s="4">
        <f t="shared" si="18"/>
        <v>22</v>
      </c>
      <c r="E451" s="4">
        <v>8</v>
      </c>
      <c r="F451" s="4">
        <v>2</v>
      </c>
      <c r="G451" s="4">
        <v>3</v>
      </c>
      <c r="H451" s="4">
        <v>1</v>
      </c>
      <c r="I451" s="4">
        <v>6</v>
      </c>
      <c r="J451" s="4">
        <v>1</v>
      </c>
      <c r="K451" s="4">
        <v>0</v>
      </c>
      <c r="L451" s="4">
        <v>0</v>
      </c>
      <c r="M451" s="4">
        <v>1</v>
      </c>
      <c r="N451" s="4">
        <v>0</v>
      </c>
      <c r="O451" s="25">
        <v>5031.91</v>
      </c>
    </row>
    <row r="452" spans="2:15" ht="12.75">
      <c r="B452" s="6" t="s">
        <v>1060</v>
      </c>
      <c r="C452" s="10" t="s">
        <v>1046</v>
      </c>
      <c r="D452" s="4">
        <f t="shared" si="18"/>
        <v>4</v>
      </c>
      <c r="E452" s="4">
        <v>0</v>
      </c>
      <c r="F452" s="4">
        <v>0</v>
      </c>
      <c r="G452" s="4">
        <v>0</v>
      </c>
      <c r="H452" s="4">
        <v>4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25">
        <v>5438</v>
      </c>
    </row>
    <row r="453" spans="2:15" ht="38.25">
      <c r="B453" s="6" t="s">
        <v>846</v>
      </c>
      <c r="C453" s="10" t="s">
        <v>1046</v>
      </c>
      <c r="D453" s="4">
        <f t="shared" si="18"/>
        <v>1</v>
      </c>
      <c r="E453" s="4">
        <v>0</v>
      </c>
      <c r="F453" s="4">
        <v>0</v>
      </c>
      <c r="G453" s="4">
        <v>1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25">
        <v>4500</v>
      </c>
    </row>
    <row r="454" spans="2:15" ht="12.75">
      <c r="B454" s="6" t="s">
        <v>669</v>
      </c>
      <c r="C454" s="10" t="s">
        <v>1046</v>
      </c>
      <c r="D454" s="4">
        <f t="shared" si="18"/>
        <v>4</v>
      </c>
      <c r="E454" s="4">
        <v>2</v>
      </c>
      <c r="F454" s="4">
        <v>0</v>
      </c>
      <c r="G454" s="4">
        <v>0</v>
      </c>
      <c r="H454" s="4">
        <v>1</v>
      </c>
      <c r="I454" s="4">
        <v>0</v>
      </c>
      <c r="J454" s="4">
        <v>0</v>
      </c>
      <c r="K454" s="4">
        <v>0</v>
      </c>
      <c r="L454" s="4">
        <v>0</v>
      </c>
      <c r="M454" s="4">
        <v>1</v>
      </c>
      <c r="N454" s="4">
        <v>0</v>
      </c>
      <c r="O454" s="25">
        <v>6236.5</v>
      </c>
    </row>
    <row r="455" spans="2:15" ht="12.75">
      <c r="B455" s="6" t="s">
        <v>75</v>
      </c>
      <c r="C455" s="10" t="s">
        <v>1046</v>
      </c>
      <c r="D455" s="4">
        <f t="shared" si="18"/>
        <v>3</v>
      </c>
      <c r="E455" s="4">
        <v>0</v>
      </c>
      <c r="F455" s="4">
        <v>2</v>
      </c>
      <c r="G455" s="4">
        <v>0</v>
      </c>
      <c r="H455" s="4">
        <v>1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25">
        <v>4252.67</v>
      </c>
    </row>
    <row r="456" spans="2:15" ht="25.5">
      <c r="B456" s="6" t="s">
        <v>666</v>
      </c>
      <c r="C456" s="10" t="s">
        <v>1046</v>
      </c>
      <c r="D456" s="4">
        <f t="shared" si="18"/>
        <v>25</v>
      </c>
      <c r="E456" s="4">
        <v>1</v>
      </c>
      <c r="F456" s="4">
        <v>1</v>
      </c>
      <c r="G456" s="4">
        <v>0</v>
      </c>
      <c r="H456" s="4">
        <v>0</v>
      </c>
      <c r="I456" s="4">
        <v>0</v>
      </c>
      <c r="J456" s="4">
        <v>23</v>
      </c>
      <c r="K456" s="4">
        <v>0</v>
      </c>
      <c r="L456" s="4">
        <v>0</v>
      </c>
      <c r="M456" s="4">
        <v>0</v>
      </c>
      <c r="N456" s="4">
        <v>0</v>
      </c>
      <c r="O456" s="25">
        <v>7587.24</v>
      </c>
    </row>
    <row r="457" spans="2:15" ht="12.75">
      <c r="B457" s="6" t="s">
        <v>520</v>
      </c>
      <c r="C457" s="10" t="s">
        <v>356</v>
      </c>
      <c r="D457" s="4">
        <f t="shared" si="18"/>
        <v>84</v>
      </c>
      <c r="E457" s="4">
        <v>0</v>
      </c>
      <c r="F457" s="4">
        <v>0</v>
      </c>
      <c r="G457" s="4">
        <v>0</v>
      </c>
      <c r="H457" s="4">
        <v>83</v>
      </c>
      <c r="I457" s="4">
        <v>0</v>
      </c>
      <c r="J457" s="4">
        <v>1</v>
      </c>
      <c r="K457" s="4">
        <v>0</v>
      </c>
      <c r="L457" s="4">
        <v>0</v>
      </c>
      <c r="M457" s="4">
        <v>0</v>
      </c>
      <c r="N457" s="4">
        <v>0</v>
      </c>
      <c r="O457" s="25">
        <v>5320.24</v>
      </c>
    </row>
    <row r="458" spans="2:15" ht="12.75">
      <c r="B458" s="6" t="s">
        <v>1148</v>
      </c>
      <c r="C458" s="10" t="s">
        <v>356</v>
      </c>
      <c r="D458" s="4">
        <f t="shared" si="18"/>
        <v>15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1</v>
      </c>
      <c r="K458" s="4">
        <v>13</v>
      </c>
      <c r="L458" s="4">
        <v>1</v>
      </c>
      <c r="M458" s="4">
        <v>0</v>
      </c>
      <c r="N458" s="4">
        <v>0</v>
      </c>
      <c r="O458" s="25">
        <v>8065.33</v>
      </c>
    </row>
    <row r="459" spans="2:15" ht="12.75">
      <c r="B459" s="6" t="s">
        <v>177</v>
      </c>
      <c r="C459" s="10" t="s">
        <v>356</v>
      </c>
      <c r="D459" s="4">
        <f t="shared" si="18"/>
        <v>2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2</v>
      </c>
      <c r="K459" s="4">
        <v>0</v>
      </c>
      <c r="L459" s="4">
        <v>0</v>
      </c>
      <c r="M459" s="4">
        <v>0</v>
      </c>
      <c r="N459" s="4">
        <v>0</v>
      </c>
      <c r="O459" s="25">
        <v>7000</v>
      </c>
    </row>
    <row r="460" spans="2:15" ht="25.5">
      <c r="B460" s="6" t="s">
        <v>530</v>
      </c>
      <c r="C460" s="10" t="s">
        <v>881</v>
      </c>
      <c r="D460" s="4">
        <f t="shared" si="18"/>
        <v>23</v>
      </c>
      <c r="E460" s="4">
        <v>0</v>
      </c>
      <c r="F460" s="4">
        <v>0</v>
      </c>
      <c r="G460" s="4">
        <v>10</v>
      </c>
      <c r="H460" s="4">
        <v>10</v>
      </c>
      <c r="I460" s="4">
        <v>1</v>
      </c>
      <c r="J460" s="4">
        <v>0</v>
      </c>
      <c r="K460" s="4">
        <v>2</v>
      </c>
      <c r="L460" s="4">
        <v>0</v>
      </c>
      <c r="M460" s="4">
        <v>0</v>
      </c>
      <c r="N460" s="4">
        <v>0</v>
      </c>
      <c r="O460" s="25">
        <v>4869.57</v>
      </c>
    </row>
    <row r="461" spans="2:20" ht="15" customHeight="1">
      <c r="B461" s="11" t="s">
        <v>304</v>
      </c>
      <c r="C461" s="21"/>
      <c r="D461" s="22">
        <f t="shared" si="18"/>
        <v>914</v>
      </c>
      <c r="E461" s="22">
        <f aca="true" t="shared" si="20" ref="E461:N461">SUM(E417:E460)</f>
        <v>60</v>
      </c>
      <c r="F461" s="22">
        <f t="shared" si="20"/>
        <v>164</v>
      </c>
      <c r="G461" s="22">
        <f t="shared" si="20"/>
        <v>43</v>
      </c>
      <c r="H461" s="22">
        <f t="shared" si="20"/>
        <v>232</v>
      </c>
      <c r="I461" s="22">
        <f t="shared" si="20"/>
        <v>191</v>
      </c>
      <c r="J461" s="22">
        <f t="shared" si="20"/>
        <v>58</v>
      </c>
      <c r="K461" s="22">
        <f t="shared" si="20"/>
        <v>89</v>
      </c>
      <c r="L461" s="22">
        <f t="shared" si="20"/>
        <v>30</v>
      </c>
      <c r="M461" s="22">
        <f t="shared" si="20"/>
        <v>47</v>
      </c>
      <c r="N461" s="22">
        <f t="shared" si="20"/>
        <v>0</v>
      </c>
      <c r="O461" s="26">
        <f>IF(D461=0,0,SUMPRODUCT(D417:D460,O417:O460)/D461)</f>
        <v>5877.629923413567</v>
      </c>
      <c r="P461" s="14">
        <f>SUM(P417:P460)</f>
        <v>0</v>
      </c>
      <c r="Q461" s="14"/>
      <c r="R461" s="14"/>
      <c r="S461" s="14"/>
      <c r="T461" s="14"/>
    </row>
    <row r="462" spans="2:15" ht="25.5">
      <c r="B462" s="6" t="s">
        <v>799</v>
      </c>
      <c r="C462" s="10" t="s">
        <v>198</v>
      </c>
      <c r="D462" s="4">
        <f t="shared" si="18"/>
        <v>4</v>
      </c>
      <c r="E462" s="4">
        <v>0</v>
      </c>
      <c r="F462" s="4">
        <v>0</v>
      </c>
      <c r="G462" s="4">
        <v>2</v>
      </c>
      <c r="H462" s="4">
        <v>2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25">
        <v>5084.25</v>
      </c>
    </row>
    <row r="463" spans="2:15" ht="25.5">
      <c r="B463" s="6" t="s">
        <v>583</v>
      </c>
      <c r="C463" s="10" t="s">
        <v>149</v>
      </c>
      <c r="D463" s="4">
        <f t="shared" si="18"/>
        <v>6</v>
      </c>
      <c r="E463" s="4">
        <v>0</v>
      </c>
      <c r="F463" s="4">
        <v>5</v>
      </c>
      <c r="G463" s="4">
        <v>0</v>
      </c>
      <c r="H463" s="4">
        <v>1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25">
        <v>3975</v>
      </c>
    </row>
    <row r="464" spans="2:15" ht="12.75">
      <c r="B464" s="6" t="s">
        <v>148</v>
      </c>
      <c r="C464" s="10" t="s">
        <v>149</v>
      </c>
      <c r="D464" s="4">
        <f t="shared" si="18"/>
        <v>217</v>
      </c>
      <c r="E464" s="4">
        <v>30</v>
      </c>
      <c r="F464" s="4">
        <v>60</v>
      </c>
      <c r="G464" s="4">
        <v>37</v>
      </c>
      <c r="H464" s="4">
        <v>19</v>
      </c>
      <c r="I464" s="4">
        <v>32</v>
      </c>
      <c r="J464" s="4">
        <v>13</v>
      </c>
      <c r="K464" s="4">
        <v>14</v>
      </c>
      <c r="L464" s="4">
        <v>6</v>
      </c>
      <c r="M464" s="4">
        <v>6</v>
      </c>
      <c r="N464" s="4">
        <v>0</v>
      </c>
      <c r="O464" s="25">
        <v>5218.22</v>
      </c>
    </row>
    <row r="465" spans="2:15" ht="12.75">
      <c r="B465" s="6" t="s">
        <v>1033</v>
      </c>
      <c r="C465" s="10" t="s">
        <v>149</v>
      </c>
      <c r="D465" s="4">
        <f aca="true" t="shared" si="21" ref="D465:D528">SUM(E465:N465)</f>
        <v>5</v>
      </c>
      <c r="E465" s="4">
        <v>1</v>
      </c>
      <c r="F465" s="4">
        <v>0</v>
      </c>
      <c r="G465" s="4">
        <v>4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25">
        <v>4066.6</v>
      </c>
    </row>
    <row r="466" spans="2:15" ht="12.75">
      <c r="B466" s="6" t="s">
        <v>1166</v>
      </c>
      <c r="C466" s="10" t="s">
        <v>599</v>
      </c>
      <c r="D466" s="4">
        <f t="shared" si="21"/>
        <v>10</v>
      </c>
      <c r="E466" s="4">
        <v>1</v>
      </c>
      <c r="F466" s="4">
        <v>1</v>
      </c>
      <c r="G466" s="4">
        <v>1</v>
      </c>
      <c r="H466" s="4">
        <v>2</v>
      </c>
      <c r="I466" s="4">
        <v>2</v>
      </c>
      <c r="J466" s="4">
        <v>2</v>
      </c>
      <c r="K466" s="4">
        <v>0</v>
      </c>
      <c r="L466" s="4">
        <v>0</v>
      </c>
      <c r="M466" s="4">
        <v>1</v>
      </c>
      <c r="N466" s="4">
        <v>0</v>
      </c>
      <c r="O466" s="25">
        <v>5825.3</v>
      </c>
    </row>
    <row r="467" spans="2:15" ht="12.75">
      <c r="B467" s="6" t="s">
        <v>154</v>
      </c>
      <c r="C467" s="10" t="s">
        <v>599</v>
      </c>
      <c r="D467" s="4">
        <f t="shared" si="21"/>
        <v>10</v>
      </c>
      <c r="E467" s="4">
        <v>0</v>
      </c>
      <c r="F467" s="4">
        <v>0</v>
      </c>
      <c r="G467" s="4">
        <v>2</v>
      </c>
      <c r="H467" s="4">
        <v>1</v>
      </c>
      <c r="I467" s="4">
        <v>4</v>
      </c>
      <c r="J467" s="4">
        <v>3</v>
      </c>
      <c r="K467" s="4">
        <v>0</v>
      </c>
      <c r="L467" s="4">
        <v>0</v>
      </c>
      <c r="M467" s="4">
        <v>0</v>
      </c>
      <c r="N467" s="4">
        <v>0</v>
      </c>
      <c r="O467" s="25">
        <v>5840</v>
      </c>
    </row>
    <row r="468" spans="2:15" ht="12.75">
      <c r="B468" s="6" t="s">
        <v>340</v>
      </c>
      <c r="C468" s="10" t="s">
        <v>599</v>
      </c>
      <c r="D468" s="4">
        <f t="shared" si="21"/>
        <v>6</v>
      </c>
      <c r="E468" s="4">
        <v>0</v>
      </c>
      <c r="F468" s="4">
        <v>0</v>
      </c>
      <c r="G468" s="4">
        <v>4</v>
      </c>
      <c r="H468" s="4">
        <v>0</v>
      </c>
      <c r="I468" s="4">
        <v>2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25">
        <v>5319.33</v>
      </c>
    </row>
    <row r="469" spans="2:15" ht="12.75">
      <c r="B469" s="6" t="s">
        <v>497</v>
      </c>
      <c r="C469" s="10" t="s">
        <v>599</v>
      </c>
      <c r="D469" s="4">
        <f t="shared" si="21"/>
        <v>44</v>
      </c>
      <c r="E469" s="4">
        <v>10</v>
      </c>
      <c r="F469" s="4">
        <v>4</v>
      </c>
      <c r="G469" s="4">
        <v>4</v>
      </c>
      <c r="H469" s="4">
        <v>12</v>
      </c>
      <c r="I469" s="4">
        <v>4</v>
      </c>
      <c r="J469" s="4">
        <v>6</v>
      </c>
      <c r="K469" s="4">
        <v>1</v>
      </c>
      <c r="L469" s="4">
        <v>0</v>
      </c>
      <c r="M469" s="4">
        <v>3</v>
      </c>
      <c r="N469" s="4">
        <v>0</v>
      </c>
      <c r="O469" s="25">
        <v>5738.09</v>
      </c>
    </row>
    <row r="470" spans="2:15" ht="25.5">
      <c r="B470" s="6" t="s">
        <v>1163</v>
      </c>
      <c r="C470" s="10" t="s">
        <v>548</v>
      </c>
      <c r="D470" s="4">
        <f t="shared" si="21"/>
        <v>92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39</v>
      </c>
      <c r="K470" s="4">
        <v>52</v>
      </c>
      <c r="L470" s="4">
        <v>1</v>
      </c>
      <c r="M470" s="4">
        <v>0</v>
      </c>
      <c r="N470" s="4">
        <v>0</v>
      </c>
      <c r="O470" s="25">
        <v>8174.78</v>
      </c>
    </row>
    <row r="471" spans="2:15" ht="12.75">
      <c r="B471" s="6" t="s">
        <v>491</v>
      </c>
      <c r="C471" s="10" t="s">
        <v>907</v>
      </c>
      <c r="D471" s="4">
        <f t="shared" si="21"/>
        <v>1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1</v>
      </c>
      <c r="K471" s="4">
        <v>0</v>
      </c>
      <c r="L471" s="4">
        <v>0</v>
      </c>
      <c r="M471" s="4">
        <v>0</v>
      </c>
      <c r="N471" s="4">
        <v>0</v>
      </c>
      <c r="O471" s="25">
        <v>7000</v>
      </c>
    </row>
    <row r="472" spans="2:15" ht="12.75">
      <c r="B472" s="6" t="s">
        <v>673</v>
      </c>
      <c r="C472" s="10" t="s">
        <v>907</v>
      </c>
      <c r="D472" s="4">
        <f t="shared" si="21"/>
        <v>162</v>
      </c>
      <c r="E472" s="4">
        <v>112</v>
      </c>
      <c r="F472" s="4">
        <v>3</v>
      </c>
      <c r="G472" s="4">
        <v>44</v>
      </c>
      <c r="H472" s="4">
        <v>3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25">
        <v>3954.41</v>
      </c>
    </row>
    <row r="473" spans="2:15" ht="51">
      <c r="B473" s="6" t="s">
        <v>525</v>
      </c>
      <c r="C473" s="10" t="s">
        <v>216</v>
      </c>
      <c r="D473" s="4">
        <f t="shared" si="21"/>
        <v>62</v>
      </c>
      <c r="E473" s="4">
        <v>40</v>
      </c>
      <c r="F473" s="4">
        <v>6</v>
      </c>
      <c r="G473" s="4">
        <v>5</v>
      </c>
      <c r="H473" s="4">
        <v>8</v>
      </c>
      <c r="I473" s="4">
        <v>2</v>
      </c>
      <c r="J473" s="4">
        <v>0</v>
      </c>
      <c r="K473" s="4">
        <v>0</v>
      </c>
      <c r="L473" s="4">
        <v>1</v>
      </c>
      <c r="M473" s="4">
        <v>0</v>
      </c>
      <c r="N473" s="4">
        <v>0</v>
      </c>
      <c r="O473" s="25">
        <v>4133.37</v>
      </c>
    </row>
    <row r="474" spans="2:15" ht="25.5">
      <c r="B474" s="6" t="s">
        <v>1074</v>
      </c>
      <c r="C474" s="10" t="s">
        <v>216</v>
      </c>
      <c r="D474" s="4">
        <f t="shared" si="21"/>
        <v>18</v>
      </c>
      <c r="E474" s="4">
        <v>10</v>
      </c>
      <c r="F474" s="4">
        <v>0</v>
      </c>
      <c r="G474" s="4">
        <v>7</v>
      </c>
      <c r="H474" s="4">
        <v>1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25">
        <v>4085</v>
      </c>
    </row>
    <row r="475" spans="2:15" ht="12.75">
      <c r="B475" s="6" t="s">
        <v>577</v>
      </c>
      <c r="C475" s="10" t="s">
        <v>96</v>
      </c>
      <c r="D475" s="4">
        <f t="shared" si="21"/>
        <v>64</v>
      </c>
      <c r="E475" s="4">
        <v>6</v>
      </c>
      <c r="F475" s="4">
        <v>0</v>
      </c>
      <c r="G475" s="4">
        <v>48</v>
      </c>
      <c r="H475" s="4">
        <v>7</v>
      </c>
      <c r="I475" s="4">
        <v>3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25">
        <v>4432.01</v>
      </c>
    </row>
    <row r="476" spans="2:15" ht="25.5">
      <c r="B476" s="6" t="s">
        <v>971</v>
      </c>
      <c r="C476" s="10" t="s">
        <v>368</v>
      </c>
      <c r="D476" s="4">
        <f t="shared" si="21"/>
        <v>16</v>
      </c>
      <c r="E476" s="4">
        <v>4</v>
      </c>
      <c r="F476" s="4">
        <v>1</v>
      </c>
      <c r="G476" s="4">
        <v>6</v>
      </c>
      <c r="H476" s="4">
        <v>0</v>
      </c>
      <c r="I476" s="4">
        <v>3</v>
      </c>
      <c r="J476" s="4">
        <v>0</v>
      </c>
      <c r="K476" s="4">
        <v>1</v>
      </c>
      <c r="L476" s="4">
        <v>0</v>
      </c>
      <c r="M476" s="4">
        <v>1</v>
      </c>
      <c r="N476" s="4">
        <v>0</v>
      </c>
      <c r="O476" s="25">
        <v>4968.25</v>
      </c>
    </row>
    <row r="477" spans="2:15" ht="12.75">
      <c r="B477" s="6" t="s">
        <v>1018</v>
      </c>
      <c r="C477" s="10" t="s">
        <v>368</v>
      </c>
      <c r="D477" s="4">
        <f t="shared" si="21"/>
        <v>3</v>
      </c>
      <c r="E477" s="4">
        <v>1</v>
      </c>
      <c r="F477" s="4">
        <v>0</v>
      </c>
      <c r="G477" s="4">
        <v>2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25">
        <v>3907.67</v>
      </c>
    </row>
    <row r="478" spans="2:15" ht="12.75">
      <c r="B478" s="6" t="s">
        <v>197</v>
      </c>
      <c r="C478" s="10" t="s">
        <v>858</v>
      </c>
      <c r="D478" s="4">
        <f t="shared" si="21"/>
        <v>23</v>
      </c>
      <c r="E478" s="4">
        <v>1</v>
      </c>
      <c r="F478" s="4">
        <v>4</v>
      </c>
      <c r="G478" s="4">
        <v>4</v>
      </c>
      <c r="H478" s="4">
        <v>5</v>
      </c>
      <c r="I478" s="4">
        <v>2</v>
      </c>
      <c r="J478" s="4">
        <v>7</v>
      </c>
      <c r="K478" s="4">
        <v>0</v>
      </c>
      <c r="L478" s="4">
        <v>0</v>
      </c>
      <c r="M478" s="4">
        <v>0</v>
      </c>
      <c r="N478" s="4">
        <v>0</v>
      </c>
      <c r="O478" s="25">
        <v>5509.98</v>
      </c>
    </row>
    <row r="479" spans="2:15" ht="12.75">
      <c r="B479" s="6" t="s">
        <v>378</v>
      </c>
      <c r="C479" s="10" t="s">
        <v>664</v>
      </c>
      <c r="D479" s="4">
        <f t="shared" si="21"/>
        <v>5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5</v>
      </c>
      <c r="L479" s="4">
        <v>0</v>
      </c>
      <c r="M479" s="4">
        <v>0</v>
      </c>
      <c r="N479" s="4">
        <v>0</v>
      </c>
      <c r="O479" s="25">
        <v>8500</v>
      </c>
    </row>
    <row r="480" spans="2:15" ht="12.75">
      <c r="B480" s="6" t="s">
        <v>1043</v>
      </c>
      <c r="C480" s="10" t="s">
        <v>1083</v>
      </c>
      <c r="D480" s="4">
        <f t="shared" si="21"/>
        <v>2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2</v>
      </c>
      <c r="K480" s="4">
        <v>0</v>
      </c>
      <c r="L480" s="4">
        <v>0</v>
      </c>
      <c r="M480" s="4">
        <v>0</v>
      </c>
      <c r="N480" s="4">
        <v>0</v>
      </c>
      <c r="O480" s="25">
        <v>7100</v>
      </c>
    </row>
    <row r="481" spans="2:15" ht="25.5">
      <c r="B481" s="6" t="s">
        <v>587</v>
      </c>
      <c r="C481" s="10" t="s">
        <v>968</v>
      </c>
      <c r="D481" s="4">
        <f t="shared" si="21"/>
        <v>1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1</v>
      </c>
      <c r="N481" s="4">
        <v>0</v>
      </c>
      <c r="O481" s="25">
        <v>10000</v>
      </c>
    </row>
    <row r="482" spans="2:15" ht="25.5">
      <c r="B482" s="6" t="s">
        <v>601</v>
      </c>
      <c r="C482" s="10" t="s">
        <v>968</v>
      </c>
      <c r="D482" s="4">
        <f t="shared" si="21"/>
        <v>18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2</v>
      </c>
      <c r="K482" s="4">
        <v>0</v>
      </c>
      <c r="L482" s="4">
        <v>0</v>
      </c>
      <c r="M482" s="4">
        <v>16</v>
      </c>
      <c r="N482" s="4">
        <v>0</v>
      </c>
      <c r="O482" s="25">
        <v>10111.11</v>
      </c>
    </row>
    <row r="483" spans="2:15" ht="25.5">
      <c r="B483" s="6" t="s">
        <v>788</v>
      </c>
      <c r="C483" s="10" t="s">
        <v>968</v>
      </c>
      <c r="D483" s="4">
        <f t="shared" si="21"/>
        <v>2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2</v>
      </c>
      <c r="K483" s="4">
        <v>0</v>
      </c>
      <c r="L483" s="4">
        <v>0</v>
      </c>
      <c r="M483" s="4">
        <v>0</v>
      </c>
      <c r="N483" s="4">
        <v>0</v>
      </c>
      <c r="O483" s="25">
        <v>7000</v>
      </c>
    </row>
    <row r="484" spans="2:15" ht="25.5">
      <c r="B484" s="6" t="s">
        <v>787</v>
      </c>
      <c r="C484" s="10" t="s">
        <v>968</v>
      </c>
      <c r="D484" s="4">
        <f t="shared" si="21"/>
        <v>6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6</v>
      </c>
      <c r="M484" s="4">
        <v>0</v>
      </c>
      <c r="N484" s="4">
        <v>0</v>
      </c>
      <c r="O484" s="25">
        <v>9000</v>
      </c>
    </row>
    <row r="485" spans="2:15" ht="25.5">
      <c r="B485" s="6" t="s">
        <v>982</v>
      </c>
      <c r="C485" s="10" t="s">
        <v>968</v>
      </c>
      <c r="D485" s="4">
        <f t="shared" si="21"/>
        <v>1</v>
      </c>
      <c r="E485" s="4">
        <v>0</v>
      </c>
      <c r="F485" s="4">
        <v>0</v>
      </c>
      <c r="G485" s="4">
        <v>0</v>
      </c>
      <c r="H485" s="4">
        <v>0</v>
      </c>
      <c r="I485" s="4">
        <v>1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25">
        <v>6900</v>
      </c>
    </row>
    <row r="486" spans="2:15" ht="12.75">
      <c r="B486" s="6" t="s">
        <v>1003</v>
      </c>
      <c r="C486" s="10" t="s">
        <v>968</v>
      </c>
      <c r="D486" s="4">
        <f t="shared" si="21"/>
        <v>2</v>
      </c>
      <c r="E486" s="4">
        <v>0</v>
      </c>
      <c r="F486" s="4">
        <v>0</v>
      </c>
      <c r="G486" s="4">
        <v>0</v>
      </c>
      <c r="H486" s="4">
        <v>0</v>
      </c>
      <c r="I486" s="4">
        <v>2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25">
        <v>6900</v>
      </c>
    </row>
    <row r="487" spans="2:15" ht="12.75">
      <c r="B487" s="6" t="s">
        <v>131</v>
      </c>
      <c r="C487" s="10" t="s">
        <v>222</v>
      </c>
      <c r="D487" s="4">
        <f t="shared" si="21"/>
        <v>1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1</v>
      </c>
      <c r="K487" s="4">
        <v>0</v>
      </c>
      <c r="L487" s="4">
        <v>0</v>
      </c>
      <c r="M487" s="4">
        <v>0</v>
      </c>
      <c r="N487" s="4">
        <v>0</v>
      </c>
      <c r="O487" s="25">
        <v>7000</v>
      </c>
    </row>
    <row r="488" spans="2:15" ht="12.75">
      <c r="B488" s="6" t="s">
        <v>826</v>
      </c>
      <c r="C488" s="10" t="s">
        <v>222</v>
      </c>
      <c r="D488" s="4">
        <f t="shared" si="21"/>
        <v>1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1</v>
      </c>
      <c r="M488" s="4">
        <v>0</v>
      </c>
      <c r="N488" s="4">
        <v>0</v>
      </c>
      <c r="O488" s="25">
        <v>9680</v>
      </c>
    </row>
    <row r="489" spans="2:15" ht="25.5">
      <c r="B489" s="6" t="s">
        <v>43</v>
      </c>
      <c r="C489" s="10" t="s">
        <v>222</v>
      </c>
      <c r="D489" s="4">
        <f t="shared" si="21"/>
        <v>10</v>
      </c>
      <c r="E489" s="4">
        <v>1</v>
      </c>
      <c r="F489" s="4">
        <v>4</v>
      </c>
      <c r="G489" s="4">
        <v>5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25">
        <v>4001.6</v>
      </c>
    </row>
    <row r="490" spans="2:15" ht="12.75">
      <c r="B490" s="6" t="s">
        <v>696</v>
      </c>
      <c r="C490" s="10" t="s">
        <v>222</v>
      </c>
      <c r="D490" s="4">
        <f t="shared" si="21"/>
        <v>291</v>
      </c>
      <c r="E490" s="4">
        <v>17</v>
      </c>
      <c r="F490" s="4">
        <v>115</v>
      </c>
      <c r="G490" s="4">
        <v>13</v>
      </c>
      <c r="H490" s="4">
        <v>31</v>
      </c>
      <c r="I490" s="4">
        <v>21</v>
      </c>
      <c r="J490" s="4">
        <v>10</v>
      </c>
      <c r="K490" s="4">
        <v>24</v>
      </c>
      <c r="L490" s="4">
        <v>3</v>
      </c>
      <c r="M490" s="4">
        <v>22</v>
      </c>
      <c r="N490" s="4">
        <v>35</v>
      </c>
      <c r="O490" s="25">
        <v>7068</v>
      </c>
    </row>
    <row r="491" spans="2:15" ht="12.75">
      <c r="B491" s="6" t="s">
        <v>78</v>
      </c>
      <c r="C491" s="10" t="s">
        <v>222</v>
      </c>
      <c r="D491" s="4">
        <f t="shared" si="21"/>
        <v>21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7</v>
      </c>
      <c r="K491" s="4">
        <v>0</v>
      </c>
      <c r="L491" s="4">
        <v>14</v>
      </c>
      <c r="M491" s="4">
        <v>0</v>
      </c>
      <c r="N491" s="4">
        <v>0</v>
      </c>
      <c r="O491" s="25">
        <v>8815.24</v>
      </c>
    </row>
    <row r="492" spans="2:15" ht="12.75">
      <c r="B492" s="6" t="s">
        <v>25</v>
      </c>
      <c r="C492" s="10" t="s">
        <v>222</v>
      </c>
      <c r="D492" s="4">
        <f t="shared" si="21"/>
        <v>9</v>
      </c>
      <c r="E492" s="4">
        <v>0</v>
      </c>
      <c r="F492" s="4">
        <v>0</v>
      </c>
      <c r="G492" s="4">
        <v>0</v>
      </c>
      <c r="H492" s="4">
        <v>2</v>
      </c>
      <c r="I492" s="4">
        <v>0</v>
      </c>
      <c r="J492" s="4">
        <v>2</v>
      </c>
      <c r="K492" s="4">
        <v>0</v>
      </c>
      <c r="L492" s="4">
        <v>0</v>
      </c>
      <c r="M492" s="4">
        <v>0</v>
      </c>
      <c r="N492" s="4">
        <v>5</v>
      </c>
      <c r="O492" s="25">
        <v>19444.45</v>
      </c>
    </row>
    <row r="493" spans="2:15" ht="12.75">
      <c r="B493" s="6" t="s">
        <v>421</v>
      </c>
      <c r="C493" s="10" t="s">
        <v>827</v>
      </c>
      <c r="D493" s="4">
        <f t="shared" si="21"/>
        <v>284</v>
      </c>
      <c r="E493" s="4">
        <v>3</v>
      </c>
      <c r="F493" s="4">
        <v>22</v>
      </c>
      <c r="G493" s="4">
        <v>10</v>
      </c>
      <c r="H493" s="4">
        <v>17</v>
      </c>
      <c r="I493" s="4">
        <v>14</v>
      </c>
      <c r="J493" s="4">
        <v>165</v>
      </c>
      <c r="K493" s="4">
        <v>42</v>
      </c>
      <c r="L493" s="4">
        <v>9</v>
      </c>
      <c r="M493" s="4">
        <v>2</v>
      </c>
      <c r="N493" s="4">
        <v>0</v>
      </c>
      <c r="O493" s="25">
        <v>7261.25</v>
      </c>
    </row>
    <row r="494" spans="2:15" ht="12.75">
      <c r="B494" s="6" t="s">
        <v>825</v>
      </c>
      <c r="C494" s="10" t="s">
        <v>827</v>
      </c>
      <c r="D494" s="4">
        <f t="shared" si="21"/>
        <v>3</v>
      </c>
      <c r="E494" s="4">
        <v>0</v>
      </c>
      <c r="F494" s="4">
        <v>1</v>
      </c>
      <c r="G494" s="4">
        <v>2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25">
        <v>3933.33</v>
      </c>
    </row>
    <row r="495" spans="2:15" ht="25.5">
      <c r="B495" s="6" t="s">
        <v>544</v>
      </c>
      <c r="C495" s="10" t="s">
        <v>827</v>
      </c>
      <c r="D495" s="4">
        <f t="shared" si="21"/>
        <v>41</v>
      </c>
      <c r="E495" s="4">
        <v>2</v>
      </c>
      <c r="F495" s="4">
        <v>0</v>
      </c>
      <c r="G495" s="4">
        <v>0</v>
      </c>
      <c r="H495" s="4">
        <v>30</v>
      </c>
      <c r="I495" s="4">
        <v>2</v>
      </c>
      <c r="J495" s="4">
        <v>2</v>
      </c>
      <c r="K495" s="4">
        <v>2</v>
      </c>
      <c r="L495" s="4">
        <v>0</v>
      </c>
      <c r="M495" s="4">
        <v>3</v>
      </c>
      <c r="N495" s="4">
        <v>0</v>
      </c>
      <c r="O495" s="25">
        <v>5918.78</v>
      </c>
    </row>
    <row r="496" spans="2:15" ht="25.5">
      <c r="B496" s="6" t="s">
        <v>324</v>
      </c>
      <c r="C496" s="10" t="s">
        <v>827</v>
      </c>
      <c r="D496" s="4">
        <f t="shared" si="21"/>
        <v>217</v>
      </c>
      <c r="E496" s="4">
        <v>5</v>
      </c>
      <c r="F496" s="4">
        <v>160</v>
      </c>
      <c r="G496" s="4">
        <v>5</v>
      </c>
      <c r="H496" s="4">
        <v>3</v>
      </c>
      <c r="I496" s="4">
        <v>24</v>
      </c>
      <c r="J496" s="4">
        <v>4</v>
      </c>
      <c r="K496" s="4">
        <v>14</v>
      </c>
      <c r="L496" s="4">
        <v>0</v>
      </c>
      <c r="M496" s="4">
        <v>2</v>
      </c>
      <c r="N496" s="4">
        <v>0</v>
      </c>
      <c r="O496" s="25">
        <v>4440.57</v>
      </c>
    </row>
    <row r="497" spans="2:15" ht="12.75">
      <c r="B497" s="6" t="s">
        <v>1123</v>
      </c>
      <c r="C497" s="10" t="s">
        <v>892</v>
      </c>
      <c r="D497" s="4">
        <f t="shared" si="21"/>
        <v>9</v>
      </c>
      <c r="E497" s="4">
        <v>9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25">
        <v>3723</v>
      </c>
    </row>
    <row r="498" spans="2:20" ht="15" customHeight="1">
      <c r="B498" s="11" t="s">
        <v>794</v>
      </c>
      <c r="C498" s="21"/>
      <c r="D498" s="22">
        <f t="shared" si="21"/>
        <v>1667</v>
      </c>
      <c r="E498" s="22">
        <f aca="true" t="shared" si="22" ref="E498:N498">SUM(E462:E497)</f>
        <v>253</v>
      </c>
      <c r="F498" s="22">
        <f t="shared" si="22"/>
        <v>386</v>
      </c>
      <c r="G498" s="22">
        <f t="shared" si="22"/>
        <v>205</v>
      </c>
      <c r="H498" s="22">
        <f t="shared" si="22"/>
        <v>144</v>
      </c>
      <c r="I498" s="22">
        <f t="shared" si="22"/>
        <v>118</v>
      </c>
      <c r="J498" s="22">
        <f t="shared" si="22"/>
        <v>268</v>
      </c>
      <c r="K498" s="22">
        <f t="shared" si="22"/>
        <v>155</v>
      </c>
      <c r="L498" s="22">
        <f t="shared" si="22"/>
        <v>41</v>
      </c>
      <c r="M498" s="22">
        <f t="shared" si="22"/>
        <v>57</v>
      </c>
      <c r="N498" s="22">
        <f t="shared" si="22"/>
        <v>40</v>
      </c>
      <c r="O498" s="26">
        <f>IF(D498=0,0,SUMPRODUCT(D462:D497,O462:O497)/D498)</f>
        <v>5971.076616676664</v>
      </c>
      <c r="P498" s="14">
        <f>SUM(P462:P497)</f>
        <v>0</v>
      </c>
      <c r="Q498" s="14"/>
      <c r="R498" s="14"/>
      <c r="S498" s="14"/>
      <c r="T498" s="14"/>
    </row>
    <row r="499" spans="2:15" ht="12.75">
      <c r="B499" s="6" t="s">
        <v>309</v>
      </c>
      <c r="C499" s="10" t="s">
        <v>670</v>
      </c>
      <c r="D499" s="4">
        <f t="shared" si="21"/>
        <v>61</v>
      </c>
      <c r="E499" s="4">
        <v>0</v>
      </c>
      <c r="F499" s="4">
        <v>0</v>
      </c>
      <c r="G499" s="4">
        <v>0</v>
      </c>
      <c r="H499" s="4">
        <v>7</v>
      </c>
      <c r="I499" s="4">
        <v>1</v>
      </c>
      <c r="J499" s="4">
        <v>30</v>
      </c>
      <c r="K499" s="4">
        <v>20</v>
      </c>
      <c r="L499" s="4">
        <v>0</v>
      </c>
      <c r="M499" s="4">
        <v>3</v>
      </c>
      <c r="N499" s="4">
        <v>0</v>
      </c>
      <c r="O499" s="25">
        <v>7815.69</v>
      </c>
    </row>
    <row r="500" spans="2:15" ht="25.5">
      <c r="B500" s="6" t="s">
        <v>191</v>
      </c>
      <c r="C500" s="10" t="s">
        <v>670</v>
      </c>
      <c r="D500" s="4">
        <f t="shared" si="21"/>
        <v>10</v>
      </c>
      <c r="E500" s="4">
        <v>0</v>
      </c>
      <c r="F500" s="4">
        <v>0</v>
      </c>
      <c r="G500" s="4">
        <v>8</v>
      </c>
      <c r="H500" s="4">
        <v>2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25">
        <v>4574.02</v>
      </c>
    </row>
    <row r="501" spans="2:15" ht="12.75">
      <c r="B501" s="6" t="s">
        <v>950</v>
      </c>
      <c r="C501" s="10" t="s">
        <v>670</v>
      </c>
      <c r="D501" s="4">
        <f t="shared" si="21"/>
        <v>3</v>
      </c>
      <c r="E501" s="4">
        <v>1</v>
      </c>
      <c r="F501" s="4">
        <v>0</v>
      </c>
      <c r="G501" s="4">
        <v>1</v>
      </c>
      <c r="H501" s="4">
        <v>1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25">
        <v>4354.33</v>
      </c>
    </row>
    <row r="502" spans="2:15" ht="12.75">
      <c r="B502" s="6" t="s">
        <v>1105</v>
      </c>
      <c r="C502" s="10" t="s">
        <v>670</v>
      </c>
      <c r="D502" s="4">
        <f t="shared" si="21"/>
        <v>1</v>
      </c>
      <c r="E502" s="4">
        <v>0</v>
      </c>
      <c r="F502" s="4">
        <v>1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25">
        <v>3862</v>
      </c>
    </row>
    <row r="503" spans="2:15" ht="12.75">
      <c r="B503" s="6" t="s">
        <v>460</v>
      </c>
      <c r="C503" s="10" t="s">
        <v>670</v>
      </c>
      <c r="D503" s="4">
        <f t="shared" si="21"/>
        <v>1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1</v>
      </c>
      <c r="L503" s="4">
        <v>0</v>
      </c>
      <c r="M503" s="4">
        <v>0</v>
      </c>
      <c r="N503" s="4">
        <v>0</v>
      </c>
      <c r="O503" s="25">
        <v>8000</v>
      </c>
    </row>
    <row r="504" spans="2:15" ht="25.5">
      <c r="B504" s="6" t="s">
        <v>380</v>
      </c>
      <c r="C504" s="10" t="s">
        <v>946</v>
      </c>
      <c r="D504" s="4">
        <f t="shared" si="21"/>
        <v>2</v>
      </c>
      <c r="E504" s="4">
        <v>0</v>
      </c>
      <c r="F504" s="4">
        <v>0</v>
      </c>
      <c r="G504" s="4">
        <v>2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25">
        <v>4456</v>
      </c>
    </row>
    <row r="505" spans="2:15" ht="25.5">
      <c r="B505" s="6" t="s">
        <v>443</v>
      </c>
      <c r="C505" s="10" t="s">
        <v>77</v>
      </c>
      <c r="D505" s="4">
        <f t="shared" si="21"/>
        <v>2</v>
      </c>
      <c r="E505" s="4">
        <v>0</v>
      </c>
      <c r="F505" s="4">
        <v>0</v>
      </c>
      <c r="G505" s="4">
        <v>0</v>
      </c>
      <c r="H505" s="4">
        <v>2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25">
        <v>5000</v>
      </c>
    </row>
    <row r="506" spans="2:15" ht="12.75">
      <c r="B506" s="6" t="s">
        <v>129</v>
      </c>
      <c r="C506" s="10" t="s">
        <v>77</v>
      </c>
      <c r="D506" s="4">
        <f t="shared" si="21"/>
        <v>1</v>
      </c>
      <c r="E506" s="4">
        <v>0</v>
      </c>
      <c r="F506" s="4">
        <v>0</v>
      </c>
      <c r="G506" s="4">
        <v>0</v>
      </c>
      <c r="H506" s="4">
        <v>1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25">
        <v>5000</v>
      </c>
    </row>
    <row r="507" spans="2:20" ht="15" customHeight="1">
      <c r="B507" s="11" t="s">
        <v>681</v>
      </c>
      <c r="C507" s="21"/>
      <c r="D507" s="22">
        <f t="shared" si="21"/>
        <v>81</v>
      </c>
      <c r="E507" s="22">
        <f aca="true" t="shared" si="23" ref="E507:N507">SUM(E499:E506)</f>
        <v>1</v>
      </c>
      <c r="F507" s="22">
        <f t="shared" si="23"/>
        <v>1</v>
      </c>
      <c r="G507" s="22">
        <f t="shared" si="23"/>
        <v>11</v>
      </c>
      <c r="H507" s="22">
        <f t="shared" si="23"/>
        <v>13</v>
      </c>
      <c r="I507" s="22">
        <f t="shared" si="23"/>
        <v>1</v>
      </c>
      <c r="J507" s="22">
        <f t="shared" si="23"/>
        <v>30</v>
      </c>
      <c r="K507" s="22">
        <f t="shared" si="23"/>
        <v>21</v>
      </c>
      <c r="L507" s="22">
        <f t="shared" si="23"/>
        <v>0</v>
      </c>
      <c r="M507" s="22">
        <f t="shared" si="23"/>
        <v>3</v>
      </c>
      <c r="N507" s="22">
        <f t="shared" si="23"/>
        <v>0</v>
      </c>
      <c r="O507" s="26">
        <f>IF(D507=0,0,SUMPRODUCT(D499:D506,O499:O506)/D507)</f>
        <v>7053.50962962963</v>
      </c>
      <c r="P507" s="14">
        <f>SUM(P499:P506)</f>
        <v>0</v>
      </c>
      <c r="Q507" s="14"/>
      <c r="R507" s="14"/>
      <c r="S507" s="14"/>
      <c r="T507" s="14"/>
    </row>
    <row r="508" spans="2:15" ht="12.75">
      <c r="B508" s="6" t="s">
        <v>32</v>
      </c>
      <c r="C508" s="10" t="s">
        <v>997</v>
      </c>
      <c r="D508" s="4">
        <f t="shared" si="21"/>
        <v>5</v>
      </c>
      <c r="E508" s="4">
        <v>5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25">
        <v>3723</v>
      </c>
    </row>
    <row r="509" spans="2:15" ht="12.75">
      <c r="B509" s="6" t="s">
        <v>494</v>
      </c>
      <c r="C509" s="10" t="s">
        <v>17</v>
      </c>
      <c r="D509" s="4">
        <f t="shared" si="21"/>
        <v>3</v>
      </c>
      <c r="E509" s="4">
        <v>0</v>
      </c>
      <c r="F509" s="4">
        <v>1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2</v>
      </c>
      <c r="N509" s="4">
        <v>0</v>
      </c>
      <c r="O509" s="25">
        <v>8450</v>
      </c>
    </row>
    <row r="510" spans="2:15" ht="12.75">
      <c r="B510" s="6" t="s">
        <v>939</v>
      </c>
      <c r="C510" s="10" t="s">
        <v>958</v>
      </c>
      <c r="D510" s="4">
        <f t="shared" si="21"/>
        <v>1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1</v>
      </c>
      <c r="K510" s="4">
        <v>0</v>
      </c>
      <c r="L510" s="4">
        <v>0</v>
      </c>
      <c r="M510" s="4">
        <v>0</v>
      </c>
      <c r="N510" s="4">
        <v>0</v>
      </c>
      <c r="O510" s="25">
        <v>7815</v>
      </c>
    </row>
    <row r="511" spans="2:15" ht="12.75">
      <c r="B511" s="6" t="s">
        <v>238</v>
      </c>
      <c r="C511" s="10" t="s">
        <v>958</v>
      </c>
      <c r="D511" s="4">
        <f t="shared" si="21"/>
        <v>133</v>
      </c>
      <c r="E511" s="4">
        <v>1</v>
      </c>
      <c r="F511" s="4">
        <v>3</v>
      </c>
      <c r="G511" s="4">
        <v>78</v>
      </c>
      <c r="H511" s="4">
        <v>0</v>
      </c>
      <c r="I511" s="4">
        <v>7</v>
      </c>
      <c r="J511" s="4">
        <v>2</v>
      </c>
      <c r="K511" s="4">
        <v>14</v>
      </c>
      <c r="L511" s="4">
        <v>0</v>
      </c>
      <c r="M511" s="4">
        <v>8</v>
      </c>
      <c r="N511" s="4">
        <v>20</v>
      </c>
      <c r="O511" s="25">
        <v>7147.64</v>
      </c>
    </row>
    <row r="512" spans="2:15" ht="12.75">
      <c r="B512" s="6" t="s">
        <v>713</v>
      </c>
      <c r="C512" s="10" t="s">
        <v>869</v>
      </c>
      <c r="D512" s="4">
        <f t="shared" si="21"/>
        <v>89</v>
      </c>
      <c r="E512" s="4">
        <v>0</v>
      </c>
      <c r="F512" s="4">
        <v>0</v>
      </c>
      <c r="G512" s="4">
        <v>80</v>
      </c>
      <c r="H512" s="4">
        <v>0</v>
      </c>
      <c r="I512" s="4">
        <v>0</v>
      </c>
      <c r="J512" s="4">
        <v>5</v>
      </c>
      <c r="K512" s="4">
        <v>0</v>
      </c>
      <c r="L512" s="4">
        <v>0</v>
      </c>
      <c r="M512" s="4">
        <v>0</v>
      </c>
      <c r="N512" s="4">
        <v>4</v>
      </c>
      <c r="O512" s="25">
        <v>4803.37</v>
      </c>
    </row>
    <row r="513" spans="2:15" ht="12.75">
      <c r="B513" s="6" t="s">
        <v>376</v>
      </c>
      <c r="C513" s="10" t="s">
        <v>178</v>
      </c>
      <c r="D513" s="4">
        <f t="shared" si="21"/>
        <v>12</v>
      </c>
      <c r="E513" s="4">
        <v>0</v>
      </c>
      <c r="F513" s="4">
        <v>2</v>
      </c>
      <c r="G513" s="4">
        <v>2</v>
      </c>
      <c r="H513" s="4">
        <v>5</v>
      </c>
      <c r="I513" s="4">
        <v>3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25">
        <v>5427.08</v>
      </c>
    </row>
    <row r="514" spans="2:15" ht="12.75">
      <c r="B514" s="6" t="s">
        <v>781</v>
      </c>
      <c r="C514" s="10" t="s">
        <v>178</v>
      </c>
      <c r="D514" s="4">
        <f t="shared" si="21"/>
        <v>23</v>
      </c>
      <c r="E514" s="4">
        <v>0</v>
      </c>
      <c r="F514" s="4">
        <v>1</v>
      </c>
      <c r="G514" s="4">
        <v>0</v>
      </c>
      <c r="H514" s="4">
        <v>0</v>
      </c>
      <c r="I514" s="4">
        <v>0</v>
      </c>
      <c r="J514" s="4">
        <v>0</v>
      </c>
      <c r="K514" s="4">
        <v>1</v>
      </c>
      <c r="L514" s="4">
        <v>0</v>
      </c>
      <c r="M514" s="4">
        <v>21</v>
      </c>
      <c r="N514" s="4">
        <v>0</v>
      </c>
      <c r="O514" s="25">
        <v>11478.7</v>
      </c>
    </row>
    <row r="515" spans="2:15" ht="38.25">
      <c r="B515" s="6" t="s">
        <v>226</v>
      </c>
      <c r="C515" s="10" t="s">
        <v>786</v>
      </c>
      <c r="D515" s="4">
        <f t="shared" si="21"/>
        <v>36</v>
      </c>
      <c r="E515" s="4">
        <v>26</v>
      </c>
      <c r="F515" s="4">
        <v>4</v>
      </c>
      <c r="G515" s="4">
        <v>1</v>
      </c>
      <c r="H515" s="4">
        <v>2</v>
      </c>
      <c r="I515" s="4">
        <v>2</v>
      </c>
      <c r="J515" s="4">
        <v>1</v>
      </c>
      <c r="K515" s="4">
        <v>0</v>
      </c>
      <c r="L515" s="4">
        <v>0</v>
      </c>
      <c r="M515" s="4">
        <v>0</v>
      </c>
      <c r="N515" s="4">
        <v>0</v>
      </c>
      <c r="O515" s="25">
        <v>3964.46</v>
      </c>
    </row>
    <row r="516" spans="2:15" ht="12.75">
      <c r="B516" s="6" t="s">
        <v>465</v>
      </c>
      <c r="C516" s="10" t="s">
        <v>786</v>
      </c>
      <c r="D516" s="4">
        <f t="shared" si="21"/>
        <v>1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1</v>
      </c>
      <c r="N516" s="4">
        <v>0</v>
      </c>
      <c r="O516" s="25">
        <v>11080</v>
      </c>
    </row>
    <row r="517" spans="2:15" ht="51">
      <c r="B517" s="6" t="s">
        <v>974</v>
      </c>
      <c r="C517" s="10" t="s">
        <v>786</v>
      </c>
      <c r="D517" s="4">
        <f t="shared" si="21"/>
        <v>2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2</v>
      </c>
      <c r="N517" s="4">
        <v>0</v>
      </c>
      <c r="O517" s="25">
        <v>11640.5</v>
      </c>
    </row>
    <row r="518" spans="2:15" ht="25.5">
      <c r="B518" s="6" t="s">
        <v>495</v>
      </c>
      <c r="C518" s="10" t="s">
        <v>786</v>
      </c>
      <c r="D518" s="4">
        <f t="shared" si="21"/>
        <v>1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1</v>
      </c>
      <c r="N518" s="4">
        <v>0</v>
      </c>
      <c r="O518" s="25">
        <v>10000</v>
      </c>
    </row>
    <row r="519" spans="2:15" ht="38.25">
      <c r="B519" s="6" t="s">
        <v>755</v>
      </c>
      <c r="C519" s="10" t="s">
        <v>786</v>
      </c>
      <c r="D519" s="4">
        <f t="shared" si="21"/>
        <v>5</v>
      </c>
      <c r="E519" s="4">
        <v>0</v>
      </c>
      <c r="F519" s="4">
        <v>1</v>
      </c>
      <c r="G519" s="4">
        <v>0</v>
      </c>
      <c r="H519" s="4">
        <v>4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25">
        <v>4990</v>
      </c>
    </row>
    <row r="520" spans="2:15" ht="12.75">
      <c r="B520" s="6" t="s">
        <v>125</v>
      </c>
      <c r="C520" s="10" t="s">
        <v>786</v>
      </c>
      <c r="D520" s="4">
        <f t="shared" si="21"/>
        <v>57</v>
      </c>
      <c r="E520" s="4">
        <v>0</v>
      </c>
      <c r="F520" s="4">
        <v>0</v>
      </c>
      <c r="G520" s="4">
        <v>3</v>
      </c>
      <c r="H520" s="4">
        <v>3</v>
      </c>
      <c r="I520" s="4">
        <v>0</v>
      </c>
      <c r="J520" s="4">
        <v>9</v>
      </c>
      <c r="K520" s="4">
        <v>14</v>
      </c>
      <c r="L520" s="4">
        <v>5</v>
      </c>
      <c r="M520" s="4">
        <v>3</v>
      </c>
      <c r="N520" s="4">
        <v>20</v>
      </c>
      <c r="O520" s="25">
        <v>10866.38</v>
      </c>
    </row>
    <row r="521" spans="2:15" ht="12.75">
      <c r="B521" s="6" t="s">
        <v>63</v>
      </c>
      <c r="C521" s="10" t="s">
        <v>786</v>
      </c>
      <c r="D521" s="4">
        <f t="shared" si="21"/>
        <v>1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1</v>
      </c>
      <c r="N521" s="4">
        <v>0</v>
      </c>
      <c r="O521" s="25">
        <v>10000</v>
      </c>
    </row>
    <row r="522" spans="2:15" ht="25.5">
      <c r="B522" s="6" t="s">
        <v>89</v>
      </c>
      <c r="C522" s="10" t="s">
        <v>786</v>
      </c>
      <c r="D522" s="4">
        <f t="shared" si="21"/>
        <v>1</v>
      </c>
      <c r="E522" s="4">
        <v>0</v>
      </c>
      <c r="F522" s="4">
        <v>1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25">
        <v>3723</v>
      </c>
    </row>
    <row r="523" spans="2:15" ht="25.5">
      <c r="B523" s="6" t="s">
        <v>47</v>
      </c>
      <c r="C523" s="10" t="s">
        <v>786</v>
      </c>
      <c r="D523" s="4">
        <f t="shared" si="21"/>
        <v>1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1</v>
      </c>
      <c r="M523" s="4">
        <v>0</v>
      </c>
      <c r="N523" s="4">
        <v>0</v>
      </c>
      <c r="O523" s="25">
        <v>9805</v>
      </c>
    </row>
    <row r="524" spans="2:15" ht="12.75">
      <c r="B524" s="6" t="s">
        <v>502</v>
      </c>
      <c r="C524" s="10" t="s">
        <v>786</v>
      </c>
      <c r="D524" s="4">
        <f t="shared" si="21"/>
        <v>5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5</v>
      </c>
      <c r="N524" s="4">
        <v>0</v>
      </c>
      <c r="O524" s="25">
        <v>10481.8</v>
      </c>
    </row>
    <row r="525" spans="2:15" ht="25.5">
      <c r="B525" s="6" t="s">
        <v>901</v>
      </c>
      <c r="C525" s="10" t="s">
        <v>786</v>
      </c>
      <c r="D525" s="4">
        <f t="shared" si="21"/>
        <v>2</v>
      </c>
      <c r="E525" s="4">
        <v>0</v>
      </c>
      <c r="F525" s="4">
        <v>0</v>
      </c>
      <c r="G525" s="4">
        <v>0</v>
      </c>
      <c r="H525" s="4">
        <v>0</v>
      </c>
      <c r="I525" s="4">
        <v>2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25">
        <v>6707.94</v>
      </c>
    </row>
    <row r="526" spans="2:15" ht="38.25">
      <c r="B526" s="6" t="s">
        <v>237</v>
      </c>
      <c r="C526" s="10" t="s">
        <v>1144</v>
      </c>
      <c r="D526" s="4">
        <f t="shared" si="21"/>
        <v>27</v>
      </c>
      <c r="E526" s="4">
        <v>0</v>
      </c>
      <c r="F526" s="4">
        <v>0</v>
      </c>
      <c r="G526" s="4">
        <v>2</v>
      </c>
      <c r="H526" s="4">
        <v>2</v>
      </c>
      <c r="I526" s="4">
        <v>23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25">
        <v>6203.53</v>
      </c>
    </row>
    <row r="527" spans="2:15" ht="25.5">
      <c r="B527" s="6" t="s">
        <v>135</v>
      </c>
      <c r="C527" s="10" t="s">
        <v>1144</v>
      </c>
      <c r="D527" s="4">
        <f t="shared" si="21"/>
        <v>2</v>
      </c>
      <c r="E527" s="4">
        <v>1</v>
      </c>
      <c r="F527" s="4">
        <v>0</v>
      </c>
      <c r="G527" s="4">
        <v>0</v>
      </c>
      <c r="H527" s="4">
        <v>1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25">
        <v>4436.5</v>
      </c>
    </row>
    <row r="528" spans="2:15" ht="12.75">
      <c r="B528" s="6" t="s">
        <v>1001</v>
      </c>
      <c r="C528" s="10" t="s">
        <v>459</v>
      </c>
      <c r="D528" s="4">
        <f t="shared" si="21"/>
        <v>40</v>
      </c>
      <c r="E528" s="4">
        <v>0</v>
      </c>
      <c r="F528" s="4">
        <v>2</v>
      </c>
      <c r="G528" s="4">
        <v>0</v>
      </c>
      <c r="H528" s="4">
        <v>2</v>
      </c>
      <c r="I528" s="4">
        <v>2</v>
      </c>
      <c r="J528" s="4">
        <v>0</v>
      </c>
      <c r="K528" s="4">
        <v>1</v>
      </c>
      <c r="L528" s="4">
        <v>0</v>
      </c>
      <c r="M528" s="4">
        <v>18</v>
      </c>
      <c r="N528" s="4">
        <v>15</v>
      </c>
      <c r="O528" s="25">
        <v>11245.77</v>
      </c>
    </row>
    <row r="529" spans="2:15" ht="12.75">
      <c r="B529" s="6" t="s">
        <v>837</v>
      </c>
      <c r="C529" s="10" t="s">
        <v>459</v>
      </c>
      <c r="D529" s="4">
        <f aca="true" t="shared" si="24" ref="D529:D592">SUM(E529:N529)</f>
        <v>2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2</v>
      </c>
      <c r="N529" s="4">
        <v>0</v>
      </c>
      <c r="O529" s="25">
        <v>10000</v>
      </c>
    </row>
    <row r="530" spans="2:15" ht="12.75">
      <c r="B530" s="6" t="s">
        <v>1146</v>
      </c>
      <c r="C530" s="10" t="s">
        <v>459</v>
      </c>
      <c r="D530" s="4">
        <f t="shared" si="24"/>
        <v>1</v>
      </c>
      <c r="E530" s="4">
        <v>0</v>
      </c>
      <c r="F530" s="4">
        <v>0</v>
      </c>
      <c r="G530" s="4">
        <v>0</v>
      </c>
      <c r="H530" s="4">
        <v>1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25">
        <v>5450</v>
      </c>
    </row>
    <row r="531" spans="2:15" ht="12.75">
      <c r="B531" s="6" t="s">
        <v>418</v>
      </c>
      <c r="C531" s="10" t="s">
        <v>925</v>
      </c>
      <c r="D531" s="4">
        <f t="shared" si="24"/>
        <v>23</v>
      </c>
      <c r="E531" s="4">
        <v>2</v>
      </c>
      <c r="F531" s="4">
        <v>1</v>
      </c>
      <c r="G531" s="4">
        <v>1</v>
      </c>
      <c r="H531" s="4">
        <v>4</v>
      </c>
      <c r="I531" s="4">
        <v>3</v>
      </c>
      <c r="J531" s="4">
        <v>2</v>
      </c>
      <c r="K531" s="4">
        <v>0</v>
      </c>
      <c r="L531" s="4">
        <v>0</v>
      </c>
      <c r="M531" s="4">
        <v>10</v>
      </c>
      <c r="N531" s="4">
        <v>0</v>
      </c>
      <c r="O531" s="25">
        <v>7462.09</v>
      </c>
    </row>
    <row r="532" spans="2:15" ht="25.5">
      <c r="B532" s="6" t="s">
        <v>1152</v>
      </c>
      <c r="C532" s="10" t="s">
        <v>586</v>
      </c>
      <c r="D532" s="4">
        <f t="shared" si="24"/>
        <v>11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1</v>
      </c>
      <c r="K532" s="4">
        <v>0</v>
      </c>
      <c r="L532" s="4">
        <v>0</v>
      </c>
      <c r="M532" s="4">
        <v>10</v>
      </c>
      <c r="N532" s="4">
        <v>0</v>
      </c>
      <c r="O532" s="25">
        <v>11236.36</v>
      </c>
    </row>
    <row r="533" spans="2:15" ht="25.5">
      <c r="B533" s="6" t="s">
        <v>529</v>
      </c>
      <c r="C533" s="10" t="s">
        <v>586</v>
      </c>
      <c r="D533" s="4">
        <f t="shared" si="24"/>
        <v>10</v>
      </c>
      <c r="E533" s="4">
        <v>10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25">
        <v>3723</v>
      </c>
    </row>
    <row r="534" spans="2:15" ht="38.25">
      <c r="B534" s="6" t="s">
        <v>46</v>
      </c>
      <c r="C534" s="10" t="s">
        <v>586</v>
      </c>
      <c r="D534" s="4">
        <f t="shared" si="24"/>
        <v>2</v>
      </c>
      <c r="E534" s="4">
        <v>2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25">
        <v>3723</v>
      </c>
    </row>
    <row r="535" spans="2:15" ht="51">
      <c r="B535" s="6" t="s">
        <v>387</v>
      </c>
      <c r="C535" s="10" t="s">
        <v>586</v>
      </c>
      <c r="D535" s="4">
        <f t="shared" si="24"/>
        <v>1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1</v>
      </c>
      <c r="L535" s="4">
        <v>0</v>
      </c>
      <c r="M535" s="4">
        <v>0</v>
      </c>
      <c r="N535" s="4">
        <v>0</v>
      </c>
      <c r="O535" s="25">
        <v>8607.06</v>
      </c>
    </row>
    <row r="536" spans="2:15" ht="38.25">
      <c r="B536" s="6" t="s">
        <v>1119</v>
      </c>
      <c r="C536" s="10" t="s">
        <v>586</v>
      </c>
      <c r="D536" s="4">
        <f t="shared" si="24"/>
        <v>5</v>
      </c>
      <c r="E536" s="4">
        <v>0</v>
      </c>
      <c r="F536" s="4">
        <v>0</v>
      </c>
      <c r="G536" s="4">
        <v>0</v>
      </c>
      <c r="H536" s="4">
        <v>5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25">
        <v>5563.66</v>
      </c>
    </row>
    <row r="537" spans="2:15" ht="12.75">
      <c r="B537" s="6" t="s">
        <v>482</v>
      </c>
      <c r="C537" s="10" t="s">
        <v>586</v>
      </c>
      <c r="D537" s="4">
        <f t="shared" si="24"/>
        <v>153</v>
      </c>
      <c r="E537" s="4">
        <v>21</v>
      </c>
      <c r="F537" s="4">
        <v>14</v>
      </c>
      <c r="G537" s="4">
        <v>9</v>
      </c>
      <c r="H537" s="4">
        <v>57</v>
      </c>
      <c r="I537" s="4">
        <v>24</v>
      </c>
      <c r="J537" s="4">
        <v>7</v>
      </c>
      <c r="K537" s="4">
        <v>5</v>
      </c>
      <c r="L537" s="4">
        <v>5</v>
      </c>
      <c r="M537" s="4">
        <v>11</v>
      </c>
      <c r="N537" s="4">
        <v>0</v>
      </c>
      <c r="O537" s="25">
        <v>5954.46</v>
      </c>
    </row>
    <row r="538" spans="2:15" ht="25.5">
      <c r="B538" s="6" t="s">
        <v>1154</v>
      </c>
      <c r="C538" s="10" t="s">
        <v>586</v>
      </c>
      <c r="D538" s="4">
        <f t="shared" si="24"/>
        <v>10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10</v>
      </c>
      <c r="K538" s="4">
        <v>0</v>
      </c>
      <c r="L538" s="4">
        <v>0</v>
      </c>
      <c r="M538" s="4">
        <v>0</v>
      </c>
      <c r="N538" s="4">
        <v>0</v>
      </c>
      <c r="O538" s="25">
        <v>7500</v>
      </c>
    </row>
    <row r="539" spans="2:15" ht="25.5">
      <c r="B539" s="6" t="s">
        <v>242</v>
      </c>
      <c r="C539" s="10" t="s">
        <v>586</v>
      </c>
      <c r="D539" s="4">
        <f t="shared" si="24"/>
        <v>2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2</v>
      </c>
      <c r="O539" s="25">
        <v>16000</v>
      </c>
    </row>
    <row r="540" spans="2:15" ht="38.25">
      <c r="B540" s="6" t="s">
        <v>1078</v>
      </c>
      <c r="C540" s="10" t="s">
        <v>586</v>
      </c>
      <c r="D540" s="4">
        <f t="shared" si="24"/>
        <v>23</v>
      </c>
      <c r="E540" s="4">
        <v>1</v>
      </c>
      <c r="F540" s="4">
        <v>1</v>
      </c>
      <c r="G540" s="4">
        <v>0</v>
      </c>
      <c r="H540" s="4">
        <v>2</v>
      </c>
      <c r="I540" s="4">
        <v>10</v>
      </c>
      <c r="J540" s="4">
        <v>3</v>
      </c>
      <c r="K540" s="4">
        <v>0</v>
      </c>
      <c r="L540" s="4">
        <v>0</v>
      </c>
      <c r="M540" s="4">
        <v>4</v>
      </c>
      <c r="N540" s="4">
        <v>2</v>
      </c>
      <c r="O540" s="25">
        <v>8702.87</v>
      </c>
    </row>
    <row r="541" spans="2:15" ht="38.25">
      <c r="B541" s="6" t="s">
        <v>721</v>
      </c>
      <c r="C541" s="10" t="s">
        <v>1054</v>
      </c>
      <c r="D541" s="4">
        <f t="shared" si="24"/>
        <v>9</v>
      </c>
      <c r="E541" s="4">
        <v>0</v>
      </c>
      <c r="F541" s="4">
        <v>3</v>
      </c>
      <c r="G541" s="4">
        <v>0</v>
      </c>
      <c r="H541" s="4">
        <v>1</v>
      </c>
      <c r="I541" s="4">
        <v>0</v>
      </c>
      <c r="J541" s="4">
        <v>5</v>
      </c>
      <c r="K541" s="4">
        <v>0</v>
      </c>
      <c r="L541" s="4">
        <v>0</v>
      </c>
      <c r="M541" s="4">
        <v>0</v>
      </c>
      <c r="N541" s="4">
        <v>0</v>
      </c>
      <c r="O541" s="25">
        <v>5842.78</v>
      </c>
    </row>
    <row r="542" spans="2:15" ht="12.75">
      <c r="B542" s="6" t="s">
        <v>1015</v>
      </c>
      <c r="C542" s="10" t="s">
        <v>1054</v>
      </c>
      <c r="D542" s="4">
        <f t="shared" si="24"/>
        <v>1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1</v>
      </c>
      <c r="N542" s="4">
        <v>0</v>
      </c>
      <c r="O542" s="25">
        <v>10000</v>
      </c>
    </row>
    <row r="543" spans="2:15" ht="12.75">
      <c r="B543" s="6" t="s">
        <v>853</v>
      </c>
      <c r="C543" s="10" t="s">
        <v>262</v>
      </c>
      <c r="D543" s="4">
        <f t="shared" si="24"/>
        <v>3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3</v>
      </c>
      <c r="N543" s="4">
        <v>0</v>
      </c>
      <c r="O543" s="25">
        <v>10000</v>
      </c>
    </row>
    <row r="544" spans="2:15" ht="25.5">
      <c r="B544" s="6" t="s">
        <v>227</v>
      </c>
      <c r="C544" s="10" t="s">
        <v>262</v>
      </c>
      <c r="D544" s="4">
        <f t="shared" si="24"/>
        <v>2</v>
      </c>
      <c r="E544" s="4">
        <v>0</v>
      </c>
      <c r="F544" s="4">
        <v>0</v>
      </c>
      <c r="G544" s="4">
        <v>0</v>
      </c>
      <c r="H544" s="4">
        <v>0</v>
      </c>
      <c r="I544" s="4">
        <v>2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25">
        <v>6800</v>
      </c>
    </row>
    <row r="545" spans="2:15" ht="25.5">
      <c r="B545" s="6" t="s">
        <v>410</v>
      </c>
      <c r="C545" s="10" t="s">
        <v>262</v>
      </c>
      <c r="D545" s="4">
        <f t="shared" si="24"/>
        <v>5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5</v>
      </c>
      <c r="N545" s="4">
        <v>0</v>
      </c>
      <c r="O545" s="25">
        <v>10000</v>
      </c>
    </row>
    <row r="546" spans="2:15" ht="38.25">
      <c r="B546" s="6" t="s">
        <v>353</v>
      </c>
      <c r="C546" s="10" t="s">
        <v>262</v>
      </c>
      <c r="D546" s="4">
        <f t="shared" si="24"/>
        <v>1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1</v>
      </c>
      <c r="N546" s="4">
        <v>0</v>
      </c>
      <c r="O546" s="25">
        <v>12000</v>
      </c>
    </row>
    <row r="547" spans="2:15" ht="25.5">
      <c r="B547" s="6" t="s">
        <v>625</v>
      </c>
      <c r="C547" s="10" t="s">
        <v>262</v>
      </c>
      <c r="D547" s="4">
        <f t="shared" si="24"/>
        <v>5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5</v>
      </c>
      <c r="L547" s="4">
        <v>0</v>
      </c>
      <c r="M547" s="4">
        <v>0</v>
      </c>
      <c r="N547" s="4">
        <v>0</v>
      </c>
      <c r="O547" s="25">
        <v>8000</v>
      </c>
    </row>
    <row r="548" spans="2:15" ht="12.75">
      <c r="B548" s="6" t="s">
        <v>943</v>
      </c>
      <c r="C548" s="10" t="s">
        <v>262</v>
      </c>
      <c r="D548" s="4">
        <f t="shared" si="24"/>
        <v>14</v>
      </c>
      <c r="E548" s="4">
        <v>0</v>
      </c>
      <c r="F548" s="4">
        <v>9</v>
      </c>
      <c r="G548" s="4">
        <v>0</v>
      </c>
      <c r="H548" s="4">
        <v>0</v>
      </c>
      <c r="I548" s="4">
        <v>3</v>
      </c>
      <c r="J548" s="4">
        <v>2</v>
      </c>
      <c r="K548" s="4">
        <v>0</v>
      </c>
      <c r="L548" s="4">
        <v>0</v>
      </c>
      <c r="M548" s="4">
        <v>0</v>
      </c>
      <c r="N548" s="4">
        <v>0</v>
      </c>
      <c r="O548" s="25">
        <v>4773.43</v>
      </c>
    </row>
    <row r="549" spans="2:15" ht="12.75">
      <c r="B549" s="6" t="s">
        <v>1049</v>
      </c>
      <c r="C549" s="10" t="s">
        <v>609</v>
      </c>
      <c r="D549" s="4">
        <f t="shared" si="24"/>
        <v>99</v>
      </c>
      <c r="E549" s="4">
        <v>3</v>
      </c>
      <c r="F549" s="4">
        <v>10</v>
      </c>
      <c r="G549" s="4">
        <v>0</v>
      </c>
      <c r="H549" s="4">
        <v>7</v>
      </c>
      <c r="I549" s="4">
        <v>22</v>
      </c>
      <c r="J549" s="4">
        <v>4</v>
      </c>
      <c r="K549" s="4">
        <v>7</v>
      </c>
      <c r="L549" s="4">
        <v>5</v>
      </c>
      <c r="M549" s="4">
        <v>23</v>
      </c>
      <c r="N549" s="4">
        <v>18</v>
      </c>
      <c r="O549" s="25">
        <v>8726.69</v>
      </c>
    </row>
    <row r="550" spans="2:15" ht="12.75">
      <c r="B550" s="6" t="s">
        <v>189</v>
      </c>
      <c r="C550" s="10" t="s">
        <v>395</v>
      </c>
      <c r="D550" s="4">
        <f t="shared" si="24"/>
        <v>1</v>
      </c>
      <c r="E550" s="4">
        <v>0</v>
      </c>
      <c r="F550" s="4">
        <v>0</v>
      </c>
      <c r="G550" s="4">
        <v>0</v>
      </c>
      <c r="H550" s="4">
        <v>0</v>
      </c>
      <c r="I550" s="4">
        <v>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25">
        <v>6000</v>
      </c>
    </row>
    <row r="551" spans="2:15" ht="25.5">
      <c r="B551" s="6" t="s">
        <v>891</v>
      </c>
      <c r="C551" s="10" t="s">
        <v>900</v>
      </c>
      <c r="D551" s="4">
        <f t="shared" si="24"/>
        <v>1</v>
      </c>
      <c r="E551" s="4">
        <v>0</v>
      </c>
      <c r="F551" s="4">
        <v>0</v>
      </c>
      <c r="G551" s="4">
        <v>0</v>
      </c>
      <c r="H551" s="4">
        <v>1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25">
        <v>5000</v>
      </c>
    </row>
    <row r="552" spans="2:15" ht="25.5">
      <c r="B552" s="6" t="s">
        <v>521</v>
      </c>
      <c r="C552" s="10" t="s">
        <v>900</v>
      </c>
      <c r="D552" s="4">
        <f t="shared" si="24"/>
        <v>1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1</v>
      </c>
      <c r="N552" s="4">
        <v>0</v>
      </c>
      <c r="O552" s="25">
        <v>10000</v>
      </c>
    </row>
    <row r="553" spans="2:15" ht="25.5">
      <c r="B553" s="6" t="s">
        <v>1129</v>
      </c>
      <c r="C553" s="10" t="s">
        <v>206</v>
      </c>
      <c r="D553" s="4">
        <f t="shared" si="24"/>
        <v>60</v>
      </c>
      <c r="E553" s="4">
        <v>1</v>
      </c>
      <c r="F553" s="4">
        <v>1</v>
      </c>
      <c r="G553" s="4">
        <v>1</v>
      </c>
      <c r="H553" s="4">
        <v>2</v>
      </c>
      <c r="I553" s="4">
        <v>5</v>
      </c>
      <c r="J553" s="4">
        <v>4</v>
      </c>
      <c r="K553" s="4">
        <v>5</v>
      </c>
      <c r="L553" s="4">
        <v>1</v>
      </c>
      <c r="M553" s="4">
        <v>25</v>
      </c>
      <c r="N553" s="4">
        <v>15</v>
      </c>
      <c r="O553" s="25">
        <v>10981.08</v>
      </c>
    </row>
    <row r="554" spans="2:15" ht="25.5">
      <c r="B554" s="6" t="s">
        <v>549</v>
      </c>
      <c r="C554" s="10" t="s">
        <v>206</v>
      </c>
      <c r="D554" s="4">
        <f t="shared" si="24"/>
        <v>1</v>
      </c>
      <c r="E554" s="4">
        <v>0</v>
      </c>
      <c r="F554" s="4">
        <v>0</v>
      </c>
      <c r="G554" s="4">
        <v>0</v>
      </c>
      <c r="H554" s="4">
        <v>0</v>
      </c>
      <c r="I554" s="4">
        <v>1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25">
        <v>6190</v>
      </c>
    </row>
    <row r="555" spans="2:15" ht="12.75">
      <c r="B555" s="6" t="s">
        <v>765</v>
      </c>
      <c r="C555" s="10" t="s">
        <v>206</v>
      </c>
      <c r="D555" s="4">
        <f t="shared" si="24"/>
        <v>90</v>
      </c>
      <c r="E555" s="4">
        <v>0</v>
      </c>
      <c r="F555" s="4">
        <v>4</v>
      </c>
      <c r="G555" s="4">
        <v>4</v>
      </c>
      <c r="H555" s="4">
        <v>6</v>
      </c>
      <c r="I555" s="4">
        <v>20</v>
      </c>
      <c r="J555" s="4">
        <v>16</v>
      </c>
      <c r="K555" s="4">
        <v>4</v>
      </c>
      <c r="L555" s="4">
        <v>6</v>
      </c>
      <c r="M555" s="4">
        <v>24</v>
      </c>
      <c r="N555" s="4">
        <v>6</v>
      </c>
      <c r="O555" s="25">
        <v>8340.67</v>
      </c>
    </row>
    <row r="556" spans="2:15" ht="38.25">
      <c r="B556" s="6" t="s">
        <v>331</v>
      </c>
      <c r="C556" s="10" t="s">
        <v>206</v>
      </c>
      <c r="D556" s="4">
        <f t="shared" si="24"/>
        <v>7</v>
      </c>
      <c r="E556" s="4">
        <v>0</v>
      </c>
      <c r="F556" s="4">
        <v>0</v>
      </c>
      <c r="G556" s="4">
        <v>0</v>
      </c>
      <c r="H556" s="4">
        <v>0</v>
      </c>
      <c r="I556" s="4">
        <v>1</v>
      </c>
      <c r="J556" s="4">
        <v>0</v>
      </c>
      <c r="K556" s="4">
        <v>0</v>
      </c>
      <c r="L556" s="4">
        <v>0</v>
      </c>
      <c r="M556" s="4">
        <v>6</v>
      </c>
      <c r="N556" s="4">
        <v>0</v>
      </c>
      <c r="O556" s="25">
        <v>10885.71</v>
      </c>
    </row>
    <row r="557" spans="2:15" ht="12.75">
      <c r="B557" s="6" t="s">
        <v>645</v>
      </c>
      <c r="C557" s="10" t="s">
        <v>221</v>
      </c>
      <c r="D557" s="4">
        <f t="shared" si="24"/>
        <v>15</v>
      </c>
      <c r="E557" s="4">
        <v>0</v>
      </c>
      <c r="F557" s="4">
        <v>0</v>
      </c>
      <c r="G557" s="4">
        <v>0</v>
      </c>
      <c r="H557" s="4">
        <v>0</v>
      </c>
      <c r="I557" s="4">
        <v>3</v>
      </c>
      <c r="J557" s="4">
        <v>0</v>
      </c>
      <c r="K557" s="4">
        <v>0</v>
      </c>
      <c r="L557" s="4">
        <v>0</v>
      </c>
      <c r="M557" s="4">
        <v>12</v>
      </c>
      <c r="N557" s="4">
        <v>0</v>
      </c>
      <c r="O557" s="25">
        <v>10813.44</v>
      </c>
    </row>
    <row r="558" spans="2:15" ht="12.75">
      <c r="B558" s="6" t="s">
        <v>902</v>
      </c>
      <c r="C558" s="10" t="s">
        <v>221</v>
      </c>
      <c r="D558" s="4">
        <f t="shared" si="24"/>
        <v>4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4</v>
      </c>
      <c r="K558" s="4">
        <v>0</v>
      </c>
      <c r="L558" s="4">
        <v>0</v>
      </c>
      <c r="M558" s="4">
        <v>0</v>
      </c>
      <c r="N558" s="4">
        <v>0</v>
      </c>
      <c r="O558" s="25">
        <v>7000</v>
      </c>
    </row>
    <row r="559" spans="2:15" ht="12.75">
      <c r="B559" s="6" t="s">
        <v>815</v>
      </c>
      <c r="C559" s="10" t="s">
        <v>665</v>
      </c>
      <c r="D559" s="4">
        <f t="shared" si="24"/>
        <v>7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7</v>
      </c>
      <c r="L559" s="4">
        <v>0</v>
      </c>
      <c r="M559" s="4">
        <v>0</v>
      </c>
      <c r="N559" s="4">
        <v>0</v>
      </c>
      <c r="O559" s="25">
        <v>8000</v>
      </c>
    </row>
    <row r="560" spans="2:15" ht="12.75">
      <c r="B560" s="6" t="s">
        <v>626</v>
      </c>
      <c r="C560" s="10" t="s">
        <v>665</v>
      </c>
      <c r="D560" s="4">
        <f t="shared" si="24"/>
        <v>1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1</v>
      </c>
      <c r="O560" s="25">
        <v>15000</v>
      </c>
    </row>
    <row r="561" spans="2:15" ht="38.25">
      <c r="B561" s="6" t="s">
        <v>776</v>
      </c>
      <c r="C561" s="10" t="s">
        <v>563</v>
      </c>
      <c r="D561" s="4">
        <f t="shared" si="24"/>
        <v>88</v>
      </c>
      <c r="E561" s="4">
        <v>0</v>
      </c>
      <c r="F561" s="4">
        <v>0</v>
      </c>
      <c r="G561" s="4">
        <v>80</v>
      </c>
      <c r="H561" s="4">
        <v>0</v>
      </c>
      <c r="I561" s="4">
        <v>1</v>
      </c>
      <c r="J561" s="4">
        <v>5</v>
      </c>
      <c r="K561" s="4">
        <v>0</v>
      </c>
      <c r="L561" s="4">
        <v>0</v>
      </c>
      <c r="M561" s="4">
        <v>0</v>
      </c>
      <c r="N561" s="4">
        <v>2</v>
      </c>
      <c r="O561" s="25">
        <v>4590.79</v>
      </c>
    </row>
    <row r="562" spans="2:15" ht="12.75">
      <c r="B562" s="6" t="s">
        <v>672</v>
      </c>
      <c r="C562" s="10" t="s">
        <v>563</v>
      </c>
      <c r="D562" s="4">
        <f t="shared" si="24"/>
        <v>1</v>
      </c>
      <c r="E562" s="4">
        <v>0</v>
      </c>
      <c r="F562" s="4">
        <v>0</v>
      </c>
      <c r="G562" s="4">
        <v>0</v>
      </c>
      <c r="H562" s="4">
        <v>0</v>
      </c>
      <c r="I562" s="4">
        <v>1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25">
        <v>6000</v>
      </c>
    </row>
    <row r="563" spans="2:15" ht="38.25">
      <c r="B563" s="6" t="s">
        <v>411</v>
      </c>
      <c r="C563" s="10" t="s">
        <v>563</v>
      </c>
      <c r="D563" s="4">
        <f t="shared" si="24"/>
        <v>14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5</v>
      </c>
      <c r="K563" s="4">
        <v>0</v>
      </c>
      <c r="L563" s="4">
        <v>0</v>
      </c>
      <c r="M563" s="4">
        <v>8</v>
      </c>
      <c r="N563" s="4">
        <v>1</v>
      </c>
      <c r="O563" s="25">
        <v>10607.14</v>
      </c>
    </row>
    <row r="564" spans="2:15" ht="25.5">
      <c r="B564" s="6" t="s">
        <v>486</v>
      </c>
      <c r="C564" s="10" t="s">
        <v>563</v>
      </c>
      <c r="D564" s="4">
        <f t="shared" si="24"/>
        <v>11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1</v>
      </c>
      <c r="L564" s="4">
        <v>1</v>
      </c>
      <c r="M564" s="4">
        <v>9</v>
      </c>
      <c r="N564" s="4">
        <v>0</v>
      </c>
      <c r="O564" s="25">
        <v>11000</v>
      </c>
    </row>
    <row r="565" spans="2:15" ht="38.25">
      <c r="B565" s="6" t="s">
        <v>707</v>
      </c>
      <c r="C565" s="10" t="s">
        <v>563</v>
      </c>
      <c r="D565" s="4">
        <f t="shared" si="24"/>
        <v>2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2</v>
      </c>
      <c r="M565" s="4">
        <v>0</v>
      </c>
      <c r="N565" s="4">
        <v>0</v>
      </c>
      <c r="O565" s="25">
        <v>9000</v>
      </c>
    </row>
    <row r="566" spans="2:15" ht="12.75">
      <c r="B566" s="6" t="s">
        <v>866</v>
      </c>
      <c r="C566" s="10" t="s">
        <v>1017</v>
      </c>
      <c r="D566" s="4">
        <f t="shared" si="24"/>
        <v>58</v>
      </c>
      <c r="E566" s="4">
        <v>0</v>
      </c>
      <c r="F566" s="4">
        <v>0</v>
      </c>
      <c r="G566" s="4">
        <v>43</v>
      </c>
      <c r="H566" s="4">
        <v>2</v>
      </c>
      <c r="I566" s="4">
        <v>3</v>
      </c>
      <c r="J566" s="4">
        <v>0</v>
      </c>
      <c r="K566" s="4">
        <v>0</v>
      </c>
      <c r="L566" s="4">
        <v>4</v>
      </c>
      <c r="M566" s="4">
        <v>6</v>
      </c>
      <c r="N566" s="4">
        <v>0</v>
      </c>
      <c r="O566" s="25">
        <v>5293.76</v>
      </c>
    </row>
    <row r="567" spans="2:15" ht="12.75">
      <c r="B567" s="6" t="s">
        <v>1171</v>
      </c>
      <c r="C567" s="10" t="s">
        <v>1017</v>
      </c>
      <c r="D567" s="4">
        <f t="shared" si="24"/>
        <v>12</v>
      </c>
      <c r="E567" s="4">
        <v>0</v>
      </c>
      <c r="F567" s="4">
        <v>0</v>
      </c>
      <c r="G567" s="4">
        <v>1</v>
      </c>
      <c r="H567" s="4">
        <v>0</v>
      </c>
      <c r="I567" s="4">
        <v>0</v>
      </c>
      <c r="J567" s="4">
        <v>0</v>
      </c>
      <c r="K567" s="4">
        <v>0</v>
      </c>
      <c r="L567" s="4">
        <v>11</v>
      </c>
      <c r="M567" s="4">
        <v>0</v>
      </c>
      <c r="N567" s="4">
        <v>0</v>
      </c>
      <c r="O567" s="25">
        <v>9293.58</v>
      </c>
    </row>
    <row r="568" spans="2:15" ht="12.75">
      <c r="B568" s="6" t="s">
        <v>281</v>
      </c>
      <c r="C568" s="10" t="s">
        <v>330</v>
      </c>
      <c r="D568" s="4">
        <f t="shared" si="24"/>
        <v>3</v>
      </c>
      <c r="E568" s="4">
        <v>0</v>
      </c>
      <c r="F568" s="4">
        <v>0</v>
      </c>
      <c r="G568" s="4">
        <v>0</v>
      </c>
      <c r="H568" s="4">
        <v>3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25">
        <v>5275</v>
      </c>
    </row>
    <row r="569" spans="2:15" ht="12.75">
      <c r="B569" s="6" t="s">
        <v>196</v>
      </c>
      <c r="C569" s="10" t="s">
        <v>11</v>
      </c>
      <c r="D569" s="4">
        <f t="shared" si="24"/>
        <v>10</v>
      </c>
      <c r="E569" s="4">
        <v>1</v>
      </c>
      <c r="F569" s="4">
        <v>0</v>
      </c>
      <c r="G569" s="4">
        <v>1</v>
      </c>
      <c r="H569" s="4">
        <v>0</v>
      </c>
      <c r="I569" s="4">
        <v>0</v>
      </c>
      <c r="J569" s="4">
        <v>4</v>
      </c>
      <c r="K569" s="4">
        <v>1</v>
      </c>
      <c r="L569" s="4">
        <v>0</v>
      </c>
      <c r="M569" s="4">
        <v>2</v>
      </c>
      <c r="N569" s="4">
        <v>1</v>
      </c>
      <c r="O569" s="25">
        <v>8092.3</v>
      </c>
    </row>
    <row r="570" spans="2:15" ht="12.75">
      <c r="B570" s="6" t="s">
        <v>821</v>
      </c>
      <c r="C570" s="10" t="s">
        <v>360</v>
      </c>
      <c r="D570" s="4">
        <f t="shared" si="24"/>
        <v>1</v>
      </c>
      <c r="E570" s="4">
        <v>0</v>
      </c>
      <c r="F570" s="4">
        <v>0</v>
      </c>
      <c r="G570" s="4">
        <v>0</v>
      </c>
      <c r="H570" s="4">
        <v>0</v>
      </c>
      <c r="I570" s="4">
        <v>1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25">
        <v>6400</v>
      </c>
    </row>
    <row r="571" spans="2:15" ht="12.75">
      <c r="B571" s="6" t="s">
        <v>857</v>
      </c>
      <c r="C571" s="10" t="s">
        <v>360</v>
      </c>
      <c r="D571" s="4">
        <f t="shared" si="24"/>
        <v>2</v>
      </c>
      <c r="E571" s="4">
        <v>0</v>
      </c>
      <c r="F571" s="4">
        <v>0</v>
      </c>
      <c r="G571" s="4">
        <v>0</v>
      </c>
      <c r="H571" s="4">
        <v>0</v>
      </c>
      <c r="I571" s="4">
        <v>1</v>
      </c>
      <c r="J571" s="4">
        <v>0</v>
      </c>
      <c r="K571" s="4">
        <v>0</v>
      </c>
      <c r="L571" s="4">
        <v>1</v>
      </c>
      <c r="M571" s="4">
        <v>0</v>
      </c>
      <c r="N571" s="4">
        <v>0</v>
      </c>
      <c r="O571" s="25">
        <v>7850</v>
      </c>
    </row>
    <row r="572" spans="2:15" ht="12.75">
      <c r="B572" s="6" t="s">
        <v>912</v>
      </c>
      <c r="C572" s="10" t="s">
        <v>360</v>
      </c>
      <c r="D572" s="4">
        <f t="shared" si="24"/>
        <v>1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1</v>
      </c>
      <c r="K572" s="4">
        <v>0</v>
      </c>
      <c r="L572" s="4">
        <v>0</v>
      </c>
      <c r="M572" s="4">
        <v>0</v>
      </c>
      <c r="N572" s="4">
        <v>0</v>
      </c>
      <c r="O572" s="25">
        <v>7500</v>
      </c>
    </row>
    <row r="573" spans="2:15" ht="25.5">
      <c r="B573" s="6" t="s">
        <v>737</v>
      </c>
      <c r="C573" s="10" t="s">
        <v>360</v>
      </c>
      <c r="D573" s="4">
        <f t="shared" si="24"/>
        <v>1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1</v>
      </c>
      <c r="M573" s="4">
        <v>0</v>
      </c>
      <c r="N573" s="4">
        <v>0</v>
      </c>
      <c r="O573" s="25">
        <v>9000</v>
      </c>
    </row>
    <row r="574" spans="2:15" ht="38.25">
      <c r="B574" s="6" t="s">
        <v>1145</v>
      </c>
      <c r="C574" s="10" t="s">
        <v>360</v>
      </c>
      <c r="D574" s="4">
        <f t="shared" si="24"/>
        <v>4</v>
      </c>
      <c r="E574" s="4">
        <v>2</v>
      </c>
      <c r="F574" s="4">
        <v>0</v>
      </c>
      <c r="G574" s="4">
        <v>0</v>
      </c>
      <c r="H574" s="4">
        <v>0</v>
      </c>
      <c r="I574" s="4">
        <v>1</v>
      </c>
      <c r="J574" s="4">
        <v>0</v>
      </c>
      <c r="K574" s="4">
        <v>0</v>
      </c>
      <c r="L574" s="4">
        <v>1</v>
      </c>
      <c r="M574" s="4">
        <v>0</v>
      </c>
      <c r="N574" s="4">
        <v>0</v>
      </c>
      <c r="O574" s="25">
        <v>5611.5</v>
      </c>
    </row>
    <row r="575" spans="2:15" ht="12.75">
      <c r="B575" s="6" t="s">
        <v>706</v>
      </c>
      <c r="C575" s="10" t="s">
        <v>851</v>
      </c>
      <c r="D575" s="4">
        <f t="shared" si="24"/>
        <v>1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1</v>
      </c>
      <c r="M575" s="4">
        <v>0</v>
      </c>
      <c r="N575" s="4">
        <v>0</v>
      </c>
      <c r="O575" s="25">
        <v>9000</v>
      </c>
    </row>
    <row r="576" spans="2:15" ht="12.75">
      <c r="B576" s="6" t="s">
        <v>929</v>
      </c>
      <c r="C576" s="10" t="s">
        <v>851</v>
      </c>
      <c r="D576" s="4">
        <f t="shared" si="24"/>
        <v>5</v>
      </c>
      <c r="E576" s="4">
        <v>0</v>
      </c>
      <c r="F576" s="4">
        <v>0</v>
      </c>
      <c r="G576" s="4">
        <v>0</v>
      </c>
      <c r="H576" s="4">
        <v>1</v>
      </c>
      <c r="I576" s="4">
        <v>0</v>
      </c>
      <c r="J576" s="4">
        <v>3</v>
      </c>
      <c r="K576" s="4">
        <v>0</v>
      </c>
      <c r="L576" s="4">
        <v>0</v>
      </c>
      <c r="M576" s="4">
        <v>1</v>
      </c>
      <c r="N576" s="4">
        <v>0</v>
      </c>
      <c r="O576" s="25">
        <v>7200</v>
      </c>
    </row>
    <row r="577" spans="2:15" ht="38.25">
      <c r="B577" s="6" t="s">
        <v>54</v>
      </c>
      <c r="C577" s="10" t="s">
        <v>159</v>
      </c>
      <c r="D577" s="4">
        <f t="shared" si="24"/>
        <v>1</v>
      </c>
      <c r="E577" s="4">
        <v>0</v>
      </c>
      <c r="F577" s="4">
        <v>0</v>
      </c>
      <c r="G577" s="4">
        <v>0</v>
      </c>
      <c r="H577" s="4">
        <v>0</v>
      </c>
      <c r="I577" s="4">
        <v>1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25">
        <v>6400</v>
      </c>
    </row>
    <row r="578" spans="2:15" ht="38.25">
      <c r="B578" s="6" t="s">
        <v>1164</v>
      </c>
      <c r="C578" s="10" t="s">
        <v>159</v>
      </c>
      <c r="D578" s="4">
        <f t="shared" si="24"/>
        <v>1</v>
      </c>
      <c r="E578" s="4">
        <v>1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25">
        <v>3723</v>
      </c>
    </row>
    <row r="579" spans="2:15" ht="38.25">
      <c r="B579" s="6" t="s">
        <v>399</v>
      </c>
      <c r="C579" s="10" t="s">
        <v>159</v>
      </c>
      <c r="D579" s="4">
        <f t="shared" si="24"/>
        <v>2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1</v>
      </c>
      <c r="L579" s="4">
        <v>0</v>
      </c>
      <c r="M579" s="4">
        <v>1</v>
      </c>
      <c r="N579" s="4">
        <v>0</v>
      </c>
      <c r="O579" s="25">
        <v>9127.5</v>
      </c>
    </row>
    <row r="580" spans="2:15" ht="25.5">
      <c r="B580" s="6" t="s">
        <v>103</v>
      </c>
      <c r="C580" s="10" t="s">
        <v>440</v>
      </c>
      <c r="D580" s="4">
        <f t="shared" si="24"/>
        <v>3</v>
      </c>
      <c r="E580" s="4">
        <v>0</v>
      </c>
      <c r="F580" s="4">
        <v>0</v>
      </c>
      <c r="G580" s="4">
        <v>0</v>
      </c>
      <c r="H580" s="4">
        <v>0</v>
      </c>
      <c r="I580" s="4">
        <v>3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25">
        <v>6600</v>
      </c>
    </row>
    <row r="581" spans="2:15" ht="25.5">
      <c r="B581" s="6" t="s">
        <v>861</v>
      </c>
      <c r="C581" s="10" t="s">
        <v>440</v>
      </c>
      <c r="D581" s="4">
        <f t="shared" si="24"/>
        <v>54</v>
      </c>
      <c r="E581" s="4">
        <v>1</v>
      </c>
      <c r="F581" s="4">
        <v>1</v>
      </c>
      <c r="G581" s="4">
        <v>2</v>
      </c>
      <c r="H581" s="4">
        <v>3</v>
      </c>
      <c r="I581" s="4">
        <v>0</v>
      </c>
      <c r="J581" s="4">
        <v>2</v>
      </c>
      <c r="K581" s="4">
        <v>17</v>
      </c>
      <c r="L581" s="4">
        <v>11</v>
      </c>
      <c r="M581" s="4">
        <v>14</v>
      </c>
      <c r="N581" s="4">
        <v>3</v>
      </c>
      <c r="O581" s="25">
        <v>9014.51</v>
      </c>
    </row>
    <row r="582" spans="2:15" ht="12.75">
      <c r="B582" s="6" t="s">
        <v>29</v>
      </c>
      <c r="C582" s="10" t="s">
        <v>315</v>
      </c>
      <c r="D582" s="4">
        <f t="shared" si="24"/>
        <v>5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2</v>
      </c>
      <c r="K582" s="4">
        <v>0</v>
      </c>
      <c r="L582" s="4">
        <v>2</v>
      </c>
      <c r="M582" s="4">
        <v>1</v>
      </c>
      <c r="N582" s="4">
        <v>0</v>
      </c>
      <c r="O582" s="25">
        <v>8400</v>
      </c>
    </row>
    <row r="583" spans="2:15" ht="25.5">
      <c r="B583" s="6" t="s">
        <v>963</v>
      </c>
      <c r="C583" s="10" t="s">
        <v>801</v>
      </c>
      <c r="D583" s="4">
        <f t="shared" si="24"/>
        <v>3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3</v>
      </c>
      <c r="N583" s="4">
        <v>0</v>
      </c>
      <c r="O583" s="25">
        <v>11253.33</v>
      </c>
    </row>
    <row r="584" spans="2:15" ht="51">
      <c r="B584" s="6" t="s">
        <v>565</v>
      </c>
      <c r="C584" s="10" t="s">
        <v>801</v>
      </c>
      <c r="D584" s="4">
        <f t="shared" si="24"/>
        <v>15</v>
      </c>
      <c r="E584" s="4">
        <v>2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</v>
      </c>
      <c r="L584" s="4">
        <v>0</v>
      </c>
      <c r="M584" s="4">
        <v>1</v>
      </c>
      <c r="N584" s="4">
        <v>11</v>
      </c>
      <c r="O584" s="25">
        <v>20163.07</v>
      </c>
    </row>
    <row r="585" spans="2:15" ht="38.25">
      <c r="B585" s="6" t="s">
        <v>1178</v>
      </c>
      <c r="C585" s="10" t="s">
        <v>801</v>
      </c>
      <c r="D585" s="4">
        <f t="shared" si="24"/>
        <v>1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1</v>
      </c>
      <c r="M585" s="4">
        <v>0</v>
      </c>
      <c r="N585" s="4">
        <v>0</v>
      </c>
      <c r="O585" s="25">
        <v>9000</v>
      </c>
    </row>
    <row r="586" spans="2:15" ht="25.5">
      <c r="B586" s="6" t="s">
        <v>117</v>
      </c>
      <c r="C586" s="10" t="s">
        <v>801</v>
      </c>
      <c r="D586" s="4">
        <f t="shared" si="24"/>
        <v>1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1</v>
      </c>
      <c r="N586" s="4">
        <v>0</v>
      </c>
      <c r="O586" s="25">
        <v>11760</v>
      </c>
    </row>
    <row r="587" spans="2:15" ht="12.75">
      <c r="B587" s="6" t="s">
        <v>88</v>
      </c>
      <c r="C587" s="10" t="s">
        <v>801</v>
      </c>
      <c r="D587" s="4">
        <f t="shared" si="24"/>
        <v>2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2</v>
      </c>
      <c r="K587" s="4">
        <v>0</v>
      </c>
      <c r="L587" s="4">
        <v>0</v>
      </c>
      <c r="M587" s="4">
        <v>0</v>
      </c>
      <c r="N587" s="4">
        <v>0</v>
      </c>
      <c r="O587" s="25">
        <v>7630.62</v>
      </c>
    </row>
    <row r="588" spans="2:15" ht="12.75">
      <c r="B588" s="6" t="s">
        <v>180</v>
      </c>
      <c r="C588" s="10" t="s">
        <v>801</v>
      </c>
      <c r="D588" s="4">
        <f t="shared" si="24"/>
        <v>1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1</v>
      </c>
      <c r="K588" s="4">
        <v>0</v>
      </c>
      <c r="L588" s="4">
        <v>0</v>
      </c>
      <c r="M588" s="4">
        <v>0</v>
      </c>
      <c r="N588" s="4">
        <v>0</v>
      </c>
      <c r="O588" s="25">
        <v>7500</v>
      </c>
    </row>
    <row r="589" spans="2:15" ht="25.5">
      <c r="B589" s="6" t="s">
        <v>381</v>
      </c>
      <c r="C589" s="10" t="s">
        <v>801</v>
      </c>
      <c r="D589" s="4">
        <f t="shared" si="24"/>
        <v>84</v>
      </c>
      <c r="E589" s="4">
        <v>0</v>
      </c>
      <c r="F589" s="4">
        <v>0</v>
      </c>
      <c r="G589" s="4">
        <v>1</v>
      </c>
      <c r="H589" s="4">
        <v>4</v>
      </c>
      <c r="I589" s="4">
        <v>26</v>
      </c>
      <c r="J589" s="4">
        <v>30</v>
      </c>
      <c r="K589" s="4">
        <v>16</v>
      </c>
      <c r="L589" s="4">
        <v>4</v>
      </c>
      <c r="M589" s="4">
        <v>3</v>
      </c>
      <c r="N589" s="4">
        <v>0</v>
      </c>
      <c r="O589" s="25">
        <v>7437.7</v>
      </c>
    </row>
    <row r="590" spans="2:15" ht="12.75">
      <c r="B590" s="6" t="s">
        <v>1095</v>
      </c>
      <c r="C590" s="10" t="s">
        <v>801</v>
      </c>
      <c r="D590" s="4">
        <f t="shared" si="24"/>
        <v>2</v>
      </c>
      <c r="E590" s="4">
        <v>0</v>
      </c>
      <c r="F590" s="4">
        <v>0</v>
      </c>
      <c r="G590" s="4">
        <v>1</v>
      </c>
      <c r="H590" s="4">
        <v>1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25">
        <v>5049.5</v>
      </c>
    </row>
    <row r="591" spans="2:15" ht="38.25">
      <c r="B591" s="6" t="s">
        <v>233</v>
      </c>
      <c r="C591" s="10" t="s">
        <v>801</v>
      </c>
      <c r="D591" s="4">
        <f t="shared" si="24"/>
        <v>1</v>
      </c>
      <c r="E591" s="4">
        <v>0</v>
      </c>
      <c r="F591" s="4">
        <v>0</v>
      </c>
      <c r="G591" s="4">
        <v>0</v>
      </c>
      <c r="H591" s="4">
        <v>1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25">
        <v>5500</v>
      </c>
    </row>
    <row r="592" spans="2:15" ht="38.25">
      <c r="B592" s="6" t="s">
        <v>734</v>
      </c>
      <c r="C592" s="10" t="s">
        <v>801</v>
      </c>
      <c r="D592" s="4">
        <f t="shared" si="24"/>
        <v>8</v>
      </c>
      <c r="E592" s="4">
        <v>0</v>
      </c>
      <c r="F592" s="4">
        <v>1</v>
      </c>
      <c r="G592" s="4">
        <v>0</v>
      </c>
      <c r="H592" s="4">
        <v>1</v>
      </c>
      <c r="I592" s="4">
        <v>1</v>
      </c>
      <c r="J592" s="4">
        <v>5</v>
      </c>
      <c r="K592" s="4">
        <v>0</v>
      </c>
      <c r="L592" s="4">
        <v>0</v>
      </c>
      <c r="M592" s="4">
        <v>0</v>
      </c>
      <c r="N592" s="4">
        <v>0</v>
      </c>
      <c r="O592" s="25">
        <v>6429.13</v>
      </c>
    </row>
    <row r="593" spans="2:15" ht="25.5">
      <c r="B593" s="6" t="s">
        <v>579</v>
      </c>
      <c r="C593" s="10" t="s">
        <v>801</v>
      </c>
      <c r="D593" s="4">
        <f aca="true" t="shared" si="25" ref="D593:D656">SUM(E593:N593)</f>
        <v>24</v>
      </c>
      <c r="E593" s="4">
        <v>0</v>
      </c>
      <c r="F593" s="4">
        <v>1</v>
      </c>
      <c r="G593" s="4">
        <v>0</v>
      </c>
      <c r="H593" s="4">
        <v>3</v>
      </c>
      <c r="I593" s="4">
        <v>2</v>
      </c>
      <c r="J593" s="4">
        <v>4</v>
      </c>
      <c r="K593" s="4">
        <v>3</v>
      </c>
      <c r="L593" s="4">
        <v>2</v>
      </c>
      <c r="M593" s="4">
        <v>9</v>
      </c>
      <c r="N593" s="4">
        <v>0</v>
      </c>
      <c r="O593" s="25">
        <v>8677.37</v>
      </c>
    </row>
    <row r="594" spans="2:15" ht="25.5">
      <c r="B594" s="6" t="s">
        <v>741</v>
      </c>
      <c r="C594" s="10" t="s">
        <v>801</v>
      </c>
      <c r="D594" s="4">
        <f t="shared" si="25"/>
        <v>1</v>
      </c>
      <c r="E594" s="4">
        <v>0</v>
      </c>
      <c r="F594" s="4">
        <v>1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25">
        <v>3723</v>
      </c>
    </row>
    <row r="595" spans="2:15" ht="38.25">
      <c r="B595" s="6" t="s">
        <v>979</v>
      </c>
      <c r="C595" s="10" t="s">
        <v>801</v>
      </c>
      <c r="D595" s="4">
        <f t="shared" si="25"/>
        <v>3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3</v>
      </c>
      <c r="L595" s="4">
        <v>0</v>
      </c>
      <c r="M595" s="4">
        <v>0</v>
      </c>
      <c r="N595" s="4">
        <v>0</v>
      </c>
      <c r="O595" s="25">
        <v>8133.33</v>
      </c>
    </row>
    <row r="596" spans="2:15" ht="25.5">
      <c r="B596" s="6" t="s">
        <v>332</v>
      </c>
      <c r="C596" s="10" t="s">
        <v>801</v>
      </c>
      <c r="D596" s="4">
        <f t="shared" si="25"/>
        <v>1</v>
      </c>
      <c r="E596" s="4">
        <v>0</v>
      </c>
      <c r="F596" s="4">
        <v>0</v>
      </c>
      <c r="G596" s="4">
        <v>0</v>
      </c>
      <c r="H596" s="4">
        <v>0</v>
      </c>
      <c r="I596" s="4">
        <v>1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25">
        <v>6403</v>
      </c>
    </row>
    <row r="597" spans="2:15" ht="38.25">
      <c r="B597" s="6" t="s">
        <v>15</v>
      </c>
      <c r="C597" s="10" t="s">
        <v>801</v>
      </c>
      <c r="D597" s="4">
        <f t="shared" si="25"/>
        <v>1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1</v>
      </c>
      <c r="L597" s="4">
        <v>0</v>
      </c>
      <c r="M597" s="4">
        <v>0</v>
      </c>
      <c r="N597" s="4">
        <v>0</v>
      </c>
      <c r="O597" s="25">
        <v>8000</v>
      </c>
    </row>
    <row r="598" spans="2:15" ht="38.25">
      <c r="B598" s="6" t="s">
        <v>849</v>
      </c>
      <c r="C598" s="10" t="s">
        <v>801</v>
      </c>
      <c r="D598" s="4">
        <f t="shared" si="25"/>
        <v>2</v>
      </c>
      <c r="E598" s="4">
        <v>0</v>
      </c>
      <c r="F598" s="4">
        <v>0</v>
      </c>
      <c r="G598" s="4">
        <v>0</v>
      </c>
      <c r="H598" s="4">
        <v>0</v>
      </c>
      <c r="I598" s="4">
        <v>1</v>
      </c>
      <c r="J598" s="4">
        <v>1</v>
      </c>
      <c r="K598" s="4">
        <v>0</v>
      </c>
      <c r="L598" s="4">
        <v>0</v>
      </c>
      <c r="M598" s="4">
        <v>0</v>
      </c>
      <c r="N598" s="4">
        <v>0</v>
      </c>
      <c r="O598" s="25">
        <v>7392</v>
      </c>
    </row>
    <row r="599" spans="2:15" ht="25.5">
      <c r="B599" s="6" t="s">
        <v>1066</v>
      </c>
      <c r="C599" s="10" t="s">
        <v>801</v>
      </c>
      <c r="D599" s="4">
        <f t="shared" si="25"/>
        <v>37</v>
      </c>
      <c r="E599" s="4">
        <v>0</v>
      </c>
      <c r="F599" s="4">
        <v>0</v>
      </c>
      <c r="G599" s="4">
        <v>9</v>
      </c>
      <c r="H599" s="4">
        <v>5</v>
      </c>
      <c r="I599" s="4">
        <v>5</v>
      </c>
      <c r="J599" s="4">
        <v>0</v>
      </c>
      <c r="K599" s="4">
        <v>7</v>
      </c>
      <c r="L599" s="4">
        <v>0</v>
      </c>
      <c r="M599" s="4">
        <v>11</v>
      </c>
      <c r="N599" s="4">
        <v>0</v>
      </c>
      <c r="O599" s="25">
        <v>7752.7</v>
      </c>
    </row>
    <row r="600" spans="2:15" ht="38.25">
      <c r="B600" s="6" t="s">
        <v>171</v>
      </c>
      <c r="C600" s="10" t="s">
        <v>801</v>
      </c>
      <c r="D600" s="4">
        <f t="shared" si="25"/>
        <v>1</v>
      </c>
      <c r="E600" s="4">
        <v>0</v>
      </c>
      <c r="F600" s="4">
        <v>0</v>
      </c>
      <c r="G600" s="4">
        <v>0</v>
      </c>
      <c r="H600" s="4">
        <v>1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25">
        <v>5500</v>
      </c>
    </row>
    <row r="601" spans="2:15" ht="38.25">
      <c r="B601" s="6" t="s">
        <v>278</v>
      </c>
      <c r="C601" s="10" t="s">
        <v>801</v>
      </c>
      <c r="D601" s="4">
        <f t="shared" si="25"/>
        <v>4</v>
      </c>
      <c r="E601" s="4">
        <v>0</v>
      </c>
      <c r="F601" s="4">
        <v>1</v>
      </c>
      <c r="G601" s="4">
        <v>0</v>
      </c>
      <c r="H601" s="4">
        <v>1</v>
      </c>
      <c r="I601" s="4">
        <v>1</v>
      </c>
      <c r="J601" s="4">
        <v>1</v>
      </c>
      <c r="K601" s="4">
        <v>0</v>
      </c>
      <c r="L601" s="4">
        <v>0</v>
      </c>
      <c r="M601" s="4">
        <v>0</v>
      </c>
      <c r="N601" s="4">
        <v>0</v>
      </c>
      <c r="O601" s="25">
        <v>5656.34</v>
      </c>
    </row>
    <row r="602" spans="2:15" ht="25.5">
      <c r="B602" s="6" t="s">
        <v>862</v>
      </c>
      <c r="C602" s="10" t="s">
        <v>801</v>
      </c>
      <c r="D602" s="4">
        <f t="shared" si="25"/>
        <v>1</v>
      </c>
      <c r="E602" s="4">
        <v>0</v>
      </c>
      <c r="F602" s="4">
        <v>0</v>
      </c>
      <c r="G602" s="4">
        <v>0</v>
      </c>
      <c r="H602" s="4">
        <v>1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25">
        <v>5200</v>
      </c>
    </row>
    <row r="603" spans="2:15" ht="12.75">
      <c r="B603" s="6" t="s">
        <v>610</v>
      </c>
      <c r="C603" s="10" t="s">
        <v>801</v>
      </c>
      <c r="D603" s="4">
        <f t="shared" si="25"/>
        <v>107</v>
      </c>
      <c r="E603" s="4">
        <v>3</v>
      </c>
      <c r="F603" s="4">
        <v>1</v>
      </c>
      <c r="G603" s="4">
        <v>5</v>
      </c>
      <c r="H603" s="4">
        <v>23</v>
      </c>
      <c r="I603" s="4">
        <v>27</v>
      </c>
      <c r="J603" s="4">
        <v>15</v>
      </c>
      <c r="K603" s="4">
        <v>14</v>
      </c>
      <c r="L603" s="4">
        <v>13</v>
      </c>
      <c r="M603" s="4">
        <v>5</v>
      </c>
      <c r="N603" s="4">
        <v>1</v>
      </c>
      <c r="O603" s="25">
        <v>7038.79</v>
      </c>
    </row>
    <row r="604" spans="2:15" ht="63.75">
      <c r="B604" s="6" t="s">
        <v>268</v>
      </c>
      <c r="C604" s="10" t="s">
        <v>801</v>
      </c>
      <c r="D604" s="4">
        <f t="shared" si="25"/>
        <v>6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1</v>
      </c>
      <c r="L604" s="4">
        <v>0</v>
      </c>
      <c r="M604" s="4">
        <v>0</v>
      </c>
      <c r="N604" s="4">
        <v>5</v>
      </c>
      <c r="O604" s="25">
        <v>14666.67</v>
      </c>
    </row>
    <row r="605" spans="2:15" ht="25.5">
      <c r="B605" s="6" t="s">
        <v>1092</v>
      </c>
      <c r="C605" s="10" t="s">
        <v>801</v>
      </c>
      <c r="D605" s="4">
        <f t="shared" si="25"/>
        <v>1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1</v>
      </c>
      <c r="O605" s="25">
        <v>16103</v>
      </c>
    </row>
    <row r="606" spans="2:15" ht="12.75">
      <c r="B606" s="6" t="s">
        <v>366</v>
      </c>
      <c r="C606" s="10" t="s">
        <v>726</v>
      </c>
      <c r="D606" s="4">
        <f t="shared" si="25"/>
        <v>5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4</v>
      </c>
      <c r="N606" s="4">
        <v>1</v>
      </c>
      <c r="O606" s="25">
        <v>12700</v>
      </c>
    </row>
    <row r="607" spans="2:15" ht="25.5">
      <c r="B607" s="6" t="s">
        <v>457</v>
      </c>
      <c r="C607" s="10" t="s">
        <v>1072</v>
      </c>
      <c r="D607" s="4">
        <f t="shared" si="25"/>
        <v>36</v>
      </c>
      <c r="E607" s="4">
        <v>5</v>
      </c>
      <c r="F607" s="4">
        <v>1</v>
      </c>
      <c r="G607" s="4">
        <v>1</v>
      </c>
      <c r="H607" s="4">
        <v>8</v>
      </c>
      <c r="I607" s="4">
        <v>5</v>
      </c>
      <c r="J607" s="4">
        <v>4</v>
      </c>
      <c r="K607" s="4">
        <v>5</v>
      </c>
      <c r="L607" s="4">
        <v>3</v>
      </c>
      <c r="M607" s="4">
        <v>4</v>
      </c>
      <c r="N607" s="4">
        <v>0</v>
      </c>
      <c r="O607" s="25">
        <v>6648.19</v>
      </c>
    </row>
    <row r="608" spans="2:15" ht="12.75">
      <c r="B608" s="6" t="s">
        <v>1044</v>
      </c>
      <c r="C608" s="10" t="s">
        <v>1072</v>
      </c>
      <c r="D608" s="4">
        <f t="shared" si="25"/>
        <v>5</v>
      </c>
      <c r="E608" s="4">
        <v>1</v>
      </c>
      <c r="F608" s="4">
        <v>1</v>
      </c>
      <c r="G608" s="4">
        <v>0</v>
      </c>
      <c r="H608" s="4">
        <v>0</v>
      </c>
      <c r="I608" s="4">
        <v>1</v>
      </c>
      <c r="J608" s="4">
        <v>0</v>
      </c>
      <c r="K608" s="4">
        <v>0</v>
      </c>
      <c r="L608" s="4">
        <v>0</v>
      </c>
      <c r="M608" s="4">
        <v>2</v>
      </c>
      <c r="N608" s="4">
        <v>0</v>
      </c>
      <c r="O608" s="25">
        <v>6794.6</v>
      </c>
    </row>
    <row r="609" spans="2:15" ht="38.25">
      <c r="B609" s="6" t="s">
        <v>860</v>
      </c>
      <c r="C609" s="10" t="s">
        <v>1072</v>
      </c>
      <c r="D609" s="4">
        <f t="shared" si="25"/>
        <v>1</v>
      </c>
      <c r="E609" s="4">
        <v>0</v>
      </c>
      <c r="F609" s="4">
        <v>0</v>
      </c>
      <c r="G609" s="4">
        <v>0</v>
      </c>
      <c r="H609" s="4">
        <v>1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25">
        <v>5763</v>
      </c>
    </row>
    <row r="610" spans="2:15" ht="25.5">
      <c r="B610" s="6" t="s">
        <v>123</v>
      </c>
      <c r="C610" s="10" t="s">
        <v>1072</v>
      </c>
      <c r="D610" s="4">
        <f t="shared" si="25"/>
        <v>2</v>
      </c>
      <c r="E610" s="4">
        <v>0</v>
      </c>
      <c r="F610" s="4">
        <v>0</v>
      </c>
      <c r="G610" s="4">
        <v>0</v>
      </c>
      <c r="H610" s="4">
        <v>2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25">
        <v>5649.5</v>
      </c>
    </row>
    <row r="611" spans="2:15" ht="12.75">
      <c r="B611" s="6" t="s">
        <v>377</v>
      </c>
      <c r="C611" s="10" t="s">
        <v>1072</v>
      </c>
      <c r="D611" s="4">
        <f t="shared" si="25"/>
        <v>4</v>
      </c>
      <c r="E611" s="4">
        <v>1</v>
      </c>
      <c r="F611" s="4">
        <v>0</v>
      </c>
      <c r="G611" s="4">
        <v>0</v>
      </c>
      <c r="H611" s="4">
        <v>1</v>
      </c>
      <c r="I611" s="4">
        <v>0</v>
      </c>
      <c r="J611" s="4">
        <v>0</v>
      </c>
      <c r="K611" s="4">
        <v>1</v>
      </c>
      <c r="L611" s="4">
        <v>1</v>
      </c>
      <c r="M611" s="4">
        <v>0</v>
      </c>
      <c r="N611" s="4">
        <v>0</v>
      </c>
      <c r="O611" s="25">
        <v>6668.25</v>
      </c>
    </row>
    <row r="612" spans="2:15" ht="12.75">
      <c r="B612" s="6" t="s">
        <v>152</v>
      </c>
      <c r="C612" s="10" t="s">
        <v>1072</v>
      </c>
      <c r="D612" s="4">
        <f t="shared" si="25"/>
        <v>6</v>
      </c>
      <c r="E612" s="4">
        <v>0</v>
      </c>
      <c r="F612" s="4">
        <v>0</v>
      </c>
      <c r="G612" s="4">
        <v>3</v>
      </c>
      <c r="H612" s="4">
        <v>1</v>
      </c>
      <c r="I612" s="4">
        <v>0</v>
      </c>
      <c r="J612" s="4">
        <v>2</v>
      </c>
      <c r="K612" s="4">
        <v>0</v>
      </c>
      <c r="L612" s="4">
        <v>0</v>
      </c>
      <c r="M612" s="4">
        <v>0</v>
      </c>
      <c r="N612" s="4">
        <v>0</v>
      </c>
      <c r="O612" s="25">
        <v>5625.46</v>
      </c>
    </row>
    <row r="613" spans="2:15" ht="38.25">
      <c r="B613" s="6" t="s">
        <v>1176</v>
      </c>
      <c r="C613" s="10" t="s">
        <v>1072</v>
      </c>
      <c r="D613" s="4">
        <f t="shared" si="25"/>
        <v>1</v>
      </c>
      <c r="E613" s="4">
        <v>0</v>
      </c>
      <c r="F613" s="4">
        <v>0</v>
      </c>
      <c r="G613" s="4">
        <v>0</v>
      </c>
      <c r="H613" s="4">
        <v>0</v>
      </c>
      <c r="I613" s="4">
        <v>1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25">
        <v>6576</v>
      </c>
    </row>
    <row r="614" spans="2:15" ht="38.25">
      <c r="B614" s="6" t="s">
        <v>675</v>
      </c>
      <c r="C614" s="10" t="s">
        <v>1072</v>
      </c>
      <c r="D614" s="4">
        <f t="shared" si="25"/>
        <v>1</v>
      </c>
      <c r="E614" s="4">
        <v>0</v>
      </c>
      <c r="F614" s="4">
        <v>0</v>
      </c>
      <c r="G614" s="4">
        <v>0</v>
      </c>
      <c r="H614" s="4">
        <v>1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25">
        <v>5450</v>
      </c>
    </row>
    <row r="615" spans="2:15" ht="25.5">
      <c r="B615" s="6" t="s">
        <v>634</v>
      </c>
      <c r="C615" s="10" t="s">
        <v>1072</v>
      </c>
      <c r="D615" s="4">
        <f t="shared" si="25"/>
        <v>1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0</v>
      </c>
      <c r="M615" s="4">
        <v>0</v>
      </c>
      <c r="N615" s="4">
        <v>0</v>
      </c>
      <c r="O615" s="25">
        <v>8000</v>
      </c>
    </row>
    <row r="616" spans="2:15" ht="25.5">
      <c r="B616" s="6" t="s">
        <v>1005</v>
      </c>
      <c r="C616" s="10" t="s">
        <v>1072</v>
      </c>
      <c r="D616" s="4">
        <f t="shared" si="25"/>
        <v>7</v>
      </c>
      <c r="E616" s="4">
        <v>0</v>
      </c>
      <c r="F616" s="4">
        <v>0</v>
      </c>
      <c r="G616" s="4">
        <v>0</v>
      </c>
      <c r="H616" s="4">
        <v>1</v>
      </c>
      <c r="I616" s="4">
        <v>0</v>
      </c>
      <c r="J616" s="4">
        <v>0</v>
      </c>
      <c r="K616" s="4">
        <v>6</v>
      </c>
      <c r="L616" s="4">
        <v>0</v>
      </c>
      <c r="M616" s="4">
        <v>0</v>
      </c>
      <c r="N616" s="4">
        <v>0</v>
      </c>
      <c r="O616" s="25">
        <v>8180</v>
      </c>
    </row>
    <row r="617" spans="2:15" ht="38.25">
      <c r="B617" s="6" t="s">
        <v>622</v>
      </c>
      <c r="C617" s="10" t="s">
        <v>1072</v>
      </c>
      <c r="D617" s="4">
        <f t="shared" si="25"/>
        <v>27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27</v>
      </c>
      <c r="L617" s="4">
        <v>0</v>
      </c>
      <c r="M617" s="4">
        <v>0</v>
      </c>
      <c r="N617" s="4">
        <v>0</v>
      </c>
      <c r="O617" s="25">
        <v>8160</v>
      </c>
    </row>
    <row r="618" spans="2:15" ht="38.25">
      <c r="B618" s="6" t="s">
        <v>789</v>
      </c>
      <c r="C618" s="10" t="s">
        <v>1072</v>
      </c>
      <c r="D618" s="4">
        <f t="shared" si="25"/>
        <v>1</v>
      </c>
      <c r="E618" s="4">
        <v>0</v>
      </c>
      <c r="F618" s="4">
        <v>0</v>
      </c>
      <c r="G618" s="4">
        <v>1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25">
        <v>4678</v>
      </c>
    </row>
    <row r="619" spans="2:15" ht="51">
      <c r="B619" s="6" t="s">
        <v>19</v>
      </c>
      <c r="C619" s="10" t="s">
        <v>1072</v>
      </c>
      <c r="D619" s="4">
        <f t="shared" si="25"/>
        <v>2</v>
      </c>
      <c r="E619" s="4">
        <v>0</v>
      </c>
      <c r="F619" s="4">
        <v>0</v>
      </c>
      <c r="G619" s="4">
        <v>0</v>
      </c>
      <c r="H619" s="4">
        <v>0</v>
      </c>
      <c r="I619" s="4">
        <v>2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25">
        <v>6185</v>
      </c>
    </row>
    <row r="620" spans="2:15" ht="25.5">
      <c r="B620" s="6" t="s">
        <v>906</v>
      </c>
      <c r="C620" s="10" t="s">
        <v>1072</v>
      </c>
      <c r="D620" s="4">
        <f t="shared" si="25"/>
        <v>11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8</v>
      </c>
      <c r="L620" s="4">
        <v>1</v>
      </c>
      <c r="M620" s="4">
        <v>1</v>
      </c>
      <c r="N620" s="4">
        <v>1</v>
      </c>
      <c r="O620" s="25">
        <v>9150.27</v>
      </c>
    </row>
    <row r="621" spans="2:15" ht="38.25">
      <c r="B621" s="6" t="s">
        <v>513</v>
      </c>
      <c r="C621" s="10" t="s">
        <v>1072</v>
      </c>
      <c r="D621" s="4">
        <f t="shared" si="25"/>
        <v>1</v>
      </c>
      <c r="E621" s="4">
        <v>0</v>
      </c>
      <c r="F621" s="4">
        <v>0</v>
      </c>
      <c r="G621" s="4">
        <v>0</v>
      </c>
      <c r="H621" s="4">
        <v>0</v>
      </c>
      <c r="I621" s="4">
        <v>1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25">
        <v>6000</v>
      </c>
    </row>
    <row r="622" spans="2:15" ht="38.25">
      <c r="B622" s="6" t="s">
        <v>674</v>
      </c>
      <c r="C622" s="10" t="s">
        <v>1072</v>
      </c>
      <c r="D622" s="4">
        <f t="shared" si="25"/>
        <v>3</v>
      </c>
      <c r="E622" s="4">
        <v>0</v>
      </c>
      <c r="F622" s="4">
        <v>0</v>
      </c>
      <c r="G622" s="4">
        <v>0</v>
      </c>
      <c r="H622" s="4">
        <v>0</v>
      </c>
      <c r="I622" s="4">
        <v>1</v>
      </c>
      <c r="J622" s="4">
        <v>0</v>
      </c>
      <c r="K622" s="4">
        <v>0</v>
      </c>
      <c r="L622" s="4">
        <v>0</v>
      </c>
      <c r="M622" s="4">
        <v>2</v>
      </c>
      <c r="N622" s="4">
        <v>0</v>
      </c>
      <c r="O622" s="25">
        <v>9500</v>
      </c>
    </row>
    <row r="623" spans="2:15" ht="25.5">
      <c r="B623" s="6" t="s">
        <v>540</v>
      </c>
      <c r="C623" s="10" t="s">
        <v>1072</v>
      </c>
      <c r="D623" s="4">
        <f t="shared" si="25"/>
        <v>12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12</v>
      </c>
      <c r="L623" s="4">
        <v>0</v>
      </c>
      <c r="M623" s="4">
        <v>0</v>
      </c>
      <c r="N623" s="4">
        <v>0</v>
      </c>
      <c r="O623" s="25">
        <v>8160</v>
      </c>
    </row>
    <row r="624" spans="2:15" ht="38.25">
      <c r="B624" s="6" t="s">
        <v>576</v>
      </c>
      <c r="C624" s="10" t="s">
        <v>1072</v>
      </c>
      <c r="D624" s="4">
        <f t="shared" si="25"/>
        <v>4</v>
      </c>
      <c r="E624" s="4">
        <v>2</v>
      </c>
      <c r="F624" s="4">
        <v>0</v>
      </c>
      <c r="G624" s="4">
        <v>0</v>
      </c>
      <c r="H624" s="4">
        <v>0</v>
      </c>
      <c r="I624" s="4">
        <v>1</v>
      </c>
      <c r="J624" s="4">
        <v>0</v>
      </c>
      <c r="K624" s="4">
        <v>1</v>
      </c>
      <c r="L624" s="4">
        <v>0</v>
      </c>
      <c r="M624" s="4">
        <v>0</v>
      </c>
      <c r="N624" s="4">
        <v>0</v>
      </c>
      <c r="O624" s="25">
        <v>5694</v>
      </c>
    </row>
    <row r="625" spans="2:15" ht="38.25">
      <c r="B625" s="6" t="s">
        <v>938</v>
      </c>
      <c r="C625" s="10" t="s">
        <v>1072</v>
      </c>
      <c r="D625" s="4">
        <f t="shared" si="25"/>
        <v>162</v>
      </c>
      <c r="E625" s="4">
        <v>14</v>
      </c>
      <c r="F625" s="4">
        <v>11</v>
      </c>
      <c r="G625" s="4">
        <v>13</v>
      </c>
      <c r="H625" s="4">
        <v>38</v>
      </c>
      <c r="I625" s="4">
        <v>26</v>
      </c>
      <c r="J625" s="4">
        <v>14</v>
      </c>
      <c r="K625" s="4">
        <v>25</v>
      </c>
      <c r="L625" s="4">
        <v>11</v>
      </c>
      <c r="M625" s="4">
        <v>10</v>
      </c>
      <c r="N625" s="4">
        <v>0</v>
      </c>
      <c r="O625" s="25">
        <v>6502.44</v>
      </c>
    </row>
    <row r="626" spans="2:15" ht="51">
      <c r="B626" s="6" t="s">
        <v>859</v>
      </c>
      <c r="C626" s="10" t="s">
        <v>1072</v>
      </c>
      <c r="D626" s="4">
        <f t="shared" si="25"/>
        <v>3</v>
      </c>
      <c r="E626" s="4">
        <v>0</v>
      </c>
      <c r="F626" s="4">
        <v>0</v>
      </c>
      <c r="G626" s="4">
        <v>0</v>
      </c>
      <c r="H626" s="4">
        <v>0</v>
      </c>
      <c r="I626" s="4">
        <v>1</v>
      </c>
      <c r="J626" s="4">
        <v>0</v>
      </c>
      <c r="K626" s="4">
        <v>0</v>
      </c>
      <c r="L626" s="4">
        <v>0</v>
      </c>
      <c r="M626" s="4">
        <v>2</v>
      </c>
      <c r="N626" s="4">
        <v>0</v>
      </c>
      <c r="O626" s="25">
        <v>9341.33</v>
      </c>
    </row>
    <row r="627" spans="2:15" ht="25.5">
      <c r="B627" s="6" t="s">
        <v>1147</v>
      </c>
      <c r="C627" s="10" t="s">
        <v>1072</v>
      </c>
      <c r="D627" s="4">
        <f t="shared" si="25"/>
        <v>2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1</v>
      </c>
      <c r="K627" s="4">
        <v>0</v>
      </c>
      <c r="L627" s="4">
        <v>0</v>
      </c>
      <c r="M627" s="4">
        <v>1</v>
      </c>
      <c r="N627" s="4">
        <v>0</v>
      </c>
      <c r="O627" s="25">
        <v>9000</v>
      </c>
    </row>
    <row r="628" spans="2:15" ht="12.75">
      <c r="B628" s="6" t="s">
        <v>390</v>
      </c>
      <c r="C628" s="10" t="s">
        <v>1072</v>
      </c>
      <c r="D628" s="4">
        <f t="shared" si="25"/>
        <v>2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1</v>
      </c>
      <c r="L628" s="4">
        <v>1</v>
      </c>
      <c r="M628" s="4">
        <v>0</v>
      </c>
      <c r="N628" s="4">
        <v>0</v>
      </c>
      <c r="O628" s="25">
        <v>9239.5</v>
      </c>
    </row>
    <row r="629" spans="2:15" ht="38.25">
      <c r="B629" s="6" t="s">
        <v>1024</v>
      </c>
      <c r="C629" s="10" t="s">
        <v>1072</v>
      </c>
      <c r="D629" s="4">
        <f t="shared" si="25"/>
        <v>2</v>
      </c>
      <c r="E629" s="4">
        <v>0</v>
      </c>
      <c r="F629" s="4">
        <v>0</v>
      </c>
      <c r="G629" s="4">
        <v>1</v>
      </c>
      <c r="H629" s="4">
        <v>0</v>
      </c>
      <c r="I629" s="4">
        <v>1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25">
        <v>5500</v>
      </c>
    </row>
    <row r="630" spans="2:15" ht="25.5">
      <c r="B630" s="6" t="s">
        <v>829</v>
      </c>
      <c r="C630" s="10" t="s">
        <v>1072</v>
      </c>
      <c r="D630" s="4">
        <f t="shared" si="25"/>
        <v>1</v>
      </c>
      <c r="E630" s="4">
        <v>0</v>
      </c>
      <c r="F630" s="4">
        <v>0</v>
      </c>
      <c r="G630" s="4">
        <v>0</v>
      </c>
      <c r="H630" s="4">
        <v>0</v>
      </c>
      <c r="I630" s="4">
        <v>1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25">
        <v>6000</v>
      </c>
    </row>
    <row r="631" spans="2:15" ht="38.25">
      <c r="B631" s="6" t="s">
        <v>79</v>
      </c>
      <c r="C631" s="10" t="s">
        <v>1072</v>
      </c>
      <c r="D631" s="4">
        <f t="shared" si="25"/>
        <v>4</v>
      </c>
      <c r="E631" s="4">
        <v>0</v>
      </c>
      <c r="F631" s="4">
        <v>0</v>
      </c>
      <c r="G631" s="4">
        <v>1</v>
      </c>
      <c r="H631" s="4">
        <v>0</v>
      </c>
      <c r="I631" s="4">
        <v>0</v>
      </c>
      <c r="J631" s="4">
        <v>0</v>
      </c>
      <c r="K631" s="4">
        <v>0</v>
      </c>
      <c r="L631" s="4">
        <v>2</v>
      </c>
      <c r="M631" s="4">
        <v>1</v>
      </c>
      <c r="N631" s="4">
        <v>0</v>
      </c>
      <c r="O631" s="25">
        <v>8658.5</v>
      </c>
    </row>
    <row r="632" spans="2:15" ht="12.75">
      <c r="B632" s="6" t="s">
        <v>653</v>
      </c>
      <c r="C632" s="10" t="s">
        <v>1072</v>
      </c>
      <c r="D632" s="4">
        <f t="shared" si="25"/>
        <v>1</v>
      </c>
      <c r="E632" s="4">
        <v>0</v>
      </c>
      <c r="F632" s="4">
        <v>0</v>
      </c>
      <c r="G632" s="4">
        <v>1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25">
        <v>4450</v>
      </c>
    </row>
    <row r="633" spans="2:15" ht="25.5">
      <c r="B633" s="6" t="s">
        <v>830</v>
      </c>
      <c r="C633" s="10" t="s">
        <v>1072</v>
      </c>
      <c r="D633" s="4">
        <f t="shared" si="25"/>
        <v>2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1</v>
      </c>
      <c r="N633" s="4">
        <v>1</v>
      </c>
      <c r="O633" s="25">
        <v>12500</v>
      </c>
    </row>
    <row r="634" spans="2:15" ht="25.5">
      <c r="B634" s="6" t="s">
        <v>230</v>
      </c>
      <c r="C634" s="10" t="s">
        <v>1072</v>
      </c>
      <c r="D634" s="4">
        <f t="shared" si="25"/>
        <v>1</v>
      </c>
      <c r="E634" s="4">
        <v>0</v>
      </c>
      <c r="F634" s="4">
        <v>0</v>
      </c>
      <c r="G634" s="4">
        <v>1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25">
        <v>4398</v>
      </c>
    </row>
    <row r="635" spans="2:15" ht="51">
      <c r="B635" s="6" t="s">
        <v>342</v>
      </c>
      <c r="C635" s="10" t="s">
        <v>1072</v>
      </c>
      <c r="D635" s="4">
        <f t="shared" si="25"/>
        <v>7</v>
      </c>
      <c r="E635" s="4">
        <v>0</v>
      </c>
      <c r="F635" s="4">
        <v>0</v>
      </c>
      <c r="G635" s="4">
        <v>0</v>
      </c>
      <c r="H635" s="4">
        <v>0</v>
      </c>
      <c r="I635" s="4">
        <v>3</v>
      </c>
      <c r="J635" s="4">
        <v>2</v>
      </c>
      <c r="K635" s="4">
        <v>0</v>
      </c>
      <c r="L635" s="4">
        <v>2</v>
      </c>
      <c r="M635" s="4">
        <v>0</v>
      </c>
      <c r="N635" s="4">
        <v>0</v>
      </c>
      <c r="O635" s="25">
        <v>7443.43</v>
      </c>
    </row>
    <row r="636" spans="2:15" ht="51">
      <c r="B636" s="6" t="s">
        <v>463</v>
      </c>
      <c r="C636" s="10" t="s">
        <v>1072</v>
      </c>
      <c r="D636" s="4">
        <f t="shared" si="25"/>
        <v>1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1</v>
      </c>
      <c r="N636" s="4">
        <v>0</v>
      </c>
      <c r="O636" s="25">
        <v>11200</v>
      </c>
    </row>
    <row r="637" spans="2:15" ht="25.5">
      <c r="B637" s="6" t="s">
        <v>153</v>
      </c>
      <c r="C637" s="10" t="s">
        <v>379</v>
      </c>
      <c r="D637" s="4">
        <f t="shared" si="25"/>
        <v>1</v>
      </c>
      <c r="E637" s="4">
        <v>0</v>
      </c>
      <c r="F637" s="4">
        <v>0</v>
      </c>
      <c r="G637" s="4">
        <v>0</v>
      </c>
      <c r="H637" s="4">
        <v>0</v>
      </c>
      <c r="I637" s="4">
        <v>1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25">
        <v>6000</v>
      </c>
    </row>
    <row r="638" spans="2:15" ht="38.25">
      <c r="B638" s="6" t="s">
        <v>560</v>
      </c>
      <c r="C638" s="10" t="s">
        <v>379</v>
      </c>
      <c r="D638" s="4">
        <f t="shared" si="25"/>
        <v>3</v>
      </c>
      <c r="E638" s="4">
        <v>0</v>
      </c>
      <c r="F638" s="4">
        <v>0</v>
      </c>
      <c r="G638" s="4">
        <v>1</v>
      </c>
      <c r="H638" s="4">
        <v>2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25">
        <v>5018</v>
      </c>
    </row>
    <row r="639" spans="2:15" ht="38.25">
      <c r="B639" s="6" t="s">
        <v>897</v>
      </c>
      <c r="C639" s="10" t="s">
        <v>379</v>
      </c>
      <c r="D639" s="4">
        <f t="shared" si="25"/>
        <v>13</v>
      </c>
      <c r="E639" s="4">
        <v>0</v>
      </c>
      <c r="F639" s="4">
        <v>0</v>
      </c>
      <c r="G639" s="4">
        <v>10</v>
      </c>
      <c r="H639" s="4">
        <v>0</v>
      </c>
      <c r="I639" s="4">
        <v>0</v>
      </c>
      <c r="J639" s="4">
        <v>1</v>
      </c>
      <c r="K639" s="4">
        <v>0</v>
      </c>
      <c r="L639" s="4">
        <v>0</v>
      </c>
      <c r="M639" s="4">
        <v>2</v>
      </c>
      <c r="N639" s="4">
        <v>0</v>
      </c>
      <c r="O639" s="25">
        <v>5307.69</v>
      </c>
    </row>
    <row r="640" spans="2:15" ht="38.25">
      <c r="B640" s="6" t="s">
        <v>1088</v>
      </c>
      <c r="C640" s="10" t="s">
        <v>379</v>
      </c>
      <c r="D640" s="4">
        <f t="shared" si="25"/>
        <v>3</v>
      </c>
      <c r="E640" s="4">
        <v>0</v>
      </c>
      <c r="F640" s="4">
        <v>0</v>
      </c>
      <c r="G640" s="4">
        <v>0</v>
      </c>
      <c r="H640" s="4">
        <v>0</v>
      </c>
      <c r="I640" s="4">
        <v>1</v>
      </c>
      <c r="J640" s="4">
        <v>1</v>
      </c>
      <c r="K640" s="4">
        <v>0</v>
      </c>
      <c r="L640" s="4">
        <v>1</v>
      </c>
      <c r="M640" s="4">
        <v>0</v>
      </c>
      <c r="N640" s="4">
        <v>0</v>
      </c>
      <c r="O640" s="25">
        <v>7600</v>
      </c>
    </row>
    <row r="641" spans="2:15" ht="38.25">
      <c r="B641" s="6" t="s">
        <v>301</v>
      </c>
      <c r="C641" s="10" t="s">
        <v>379</v>
      </c>
      <c r="D641" s="4">
        <f t="shared" si="25"/>
        <v>1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1</v>
      </c>
      <c r="K641" s="4">
        <v>0</v>
      </c>
      <c r="L641" s="4">
        <v>0</v>
      </c>
      <c r="M641" s="4">
        <v>0</v>
      </c>
      <c r="N641" s="4">
        <v>0</v>
      </c>
      <c r="O641" s="25">
        <v>7500</v>
      </c>
    </row>
    <row r="642" spans="2:15" ht="38.25">
      <c r="B642" s="6" t="s">
        <v>419</v>
      </c>
      <c r="C642" s="10" t="s">
        <v>379</v>
      </c>
      <c r="D642" s="4">
        <f t="shared" si="25"/>
        <v>6</v>
      </c>
      <c r="E642" s="4">
        <v>0</v>
      </c>
      <c r="F642" s="4">
        <v>0</v>
      </c>
      <c r="G642" s="4">
        <v>0</v>
      </c>
      <c r="H642" s="4">
        <v>0</v>
      </c>
      <c r="I642" s="4">
        <v>2</v>
      </c>
      <c r="J642" s="4">
        <v>3</v>
      </c>
      <c r="K642" s="4">
        <v>0</v>
      </c>
      <c r="L642" s="4">
        <v>0</v>
      </c>
      <c r="M642" s="4">
        <v>1</v>
      </c>
      <c r="N642" s="4">
        <v>0</v>
      </c>
      <c r="O642" s="25">
        <v>7904</v>
      </c>
    </row>
    <row r="643" spans="2:15" ht="38.25">
      <c r="B643" s="6" t="s">
        <v>325</v>
      </c>
      <c r="C643" s="10" t="s">
        <v>379</v>
      </c>
      <c r="D643" s="4">
        <f t="shared" si="25"/>
        <v>13</v>
      </c>
      <c r="E643" s="4">
        <v>1</v>
      </c>
      <c r="F643" s="4">
        <v>0</v>
      </c>
      <c r="G643" s="4">
        <v>0</v>
      </c>
      <c r="H643" s="4">
        <v>0</v>
      </c>
      <c r="I643" s="4">
        <v>8</v>
      </c>
      <c r="J643" s="4">
        <v>3</v>
      </c>
      <c r="K643" s="4">
        <v>0</v>
      </c>
      <c r="L643" s="4">
        <v>1</v>
      </c>
      <c r="M643" s="4">
        <v>0</v>
      </c>
      <c r="N643" s="4">
        <v>0</v>
      </c>
      <c r="O643" s="25">
        <v>6566.85</v>
      </c>
    </row>
    <row r="644" spans="2:15" ht="38.25">
      <c r="B644" s="6" t="s">
        <v>187</v>
      </c>
      <c r="C644" s="10" t="s">
        <v>273</v>
      </c>
      <c r="D644" s="4">
        <f t="shared" si="25"/>
        <v>1</v>
      </c>
      <c r="E644" s="4">
        <v>0</v>
      </c>
      <c r="F644" s="4">
        <v>0</v>
      </c>
      <c r="G644" s="4">
        <v>0</v>
      </c>
      <c r="H644" s="4">
        <v>0</v>
      </c>
      <c r="I644" s="4">
        <v>1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25">
        <v>6570</v>
      </c>
    </row>
    <row r="645" spans="2:15" ht="38.25">
      <c r="B645" s="6" t="s">
        <v>697</v>
      </c>
      <c r="C645" s="10" t="s">
        <v>273</v>
      </c>
      <c r="D645" s="4">
        <f t="shared" si="25"/>
        <v>1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1</v>
      </c>
      <c r="K645" s="4">
        <v>0</v>
      </c>
      <c r="L645" s="4">
        <v>0</v>
      </c>
      <c r="M645" s="4">
        <v>0</v>
      </c>
      <c r="N645" s="4">
        <v>0</v>
      </c>
      <c r="O645" s="25">
        <v>7500</v>
      </c>
    </row>
    <row r="646" spans="2:15" ht="38.25">
      <c r="B646" s="6" t="s">
        <v>763</v>
      </c>
      <c r="C646" s="10" t="s">
        <v>754</v>
      </c>
      <c r="D646" s="4">
        <f t="shared" si="25"/>
        <v>6</v>
      </c>
      <c r="E646" s="4">
        <v>0</v>
      </c>
      <c r="F646" s="4">
        <v>0</v>
      </c>
      <c r="G646" s="4">
        <v>0</v>
      </c>
      <c r="H646" s="4">
        <v>1</v>
      </c>
      <c r="I646" s="4">
        <v>4</v>
      </c>
      <c r="J646" s="4">
        <v>1</v>
      </c>
      <c r="K646" s="4">
        <v>0</v>
      </c>
      <c r="L646" s="4">
        <v>0</v>
      </c>
      <c r="M646" s="4">
        <v>0</v>
      </c>
      <c r="N646" s="4">
        <v>0</v>
      </c>
      <c r="O646" s="25">
        <v>6474</v>
      </c>
    </row>
    <row r="647" spans="2:15" ht="25.5">
      <c r="B647" s="6" t="s">
        <v>85</v>
      </c>
      <c r="C647" s="10" t="s">
        <v>754</v>
      </c>
      <c r="D647" s="4">
        <f t="shared" si="25"/>
        <v>7</v>
      </c>
      <c r="E647" s="4">
        <v>1</v>
      </c>
      <c r="F647" s="4">
        <v>0</v>
      </c>
      <c r="G647" s="4">
        <v>0</v>
      </c>
      <c r="H647" s="4">
        <v>0</v>
      </c>
      <c r="I647" s="4">
        <v>0</v>
      </c>
      <c r="J647" s="4">
        <v>1</v>
      </c>
      <c r="K647" s="4">
        <v>5</v>
      </c>
      <c r="L647" s="4">
        <v>0</v>
      </c>
      <c r="M647" s="4">
        <v>0</v>
      </c>
      <c r="N647" s="4">
        <v>0</v>
      </c>
      <c r="O647" s="25">
        <v>7379.86</v>
      </c>
    </row>
    <row r="648" spans="2:15" ht="38.25">
      <c r="B648" s="6" t="s">
        <v>1028</v>
      </c>
      <c r="C648" s="10" t="s">
        <v>754</v>
      </c>
      <c r="D648" s="4">
        <f t="shared" si="25"/>
        <v>1</v>
      </c>
      <c r="E648" s="4">
        <v>0</v>
      </c>
      <c r="F648" s="4">
        <v>0</v>
      </c>
      <c r="G648" s="4">
        <v>0</v>
      </c>
      <c r="H648" s="4">
        <v>1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25">
        <v>5450</v>
      </c>
    </row>
    <row r="649" spans="2:15" ht="25.5">
      <c r="B649" s="6" t="s">
        <v>108</v>
      </c>
      <c r="C649" s="10" t="s">
        <v>754</v>
      </c>
      <c r="D649" s="4">
        <f t="shared" si="25"/>
        <v>1</v>
      </c>
      <c r="E649" s="4">
        <v>0</v>
      </c>
      <c r="F649" s="4">
        <v>0</v>
      </c>
      <c r="G649" s="4">
        <v>1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25">
        <v>4000</v>
      </c>
    </row>
    <row r="650" spans="2:15" ht="25.5">
      <c r="B650" s="6" t="s">
        <v>6</v>
      </c>
      <c r="C650" s="10" t="s">
        <v>53</v>
      </c>
      <c r="D650" s="4">
        <f t="shared" si="25"/>
        <v>4</v>
      </c>
      <c r="E650" s="4">
        <v>0</v>
      </c>
      <c r="F650" s="4">
        <v>1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3</v>
      </c>
      <c r="N650" s="4">
        <v>0</v>
      </c>
      <c r="O650" s="25">
        <v>9950</v>
      </c>
    </row>
    <row r="651" spans="2:15" ht="12.75">
      <c r="B651" s="6" t="s">
        <v>448</v>
      </c>
      <c r="C651" s="10" t="s">
        <v>53</v>
      </c>
      <c r="D651" s="4">
        <f t="shared" si="25"/>
        <v>3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3</v>
      </c>
      <c r="K651" s="4">
        <v>0</v>
      </c>
      <c r="L651" s="4">
        <v>0</v>
      </c>
      <c r="M651" s="4">
        <v>0</v>
      </c>
      <c r="N651" s="4">
        <v>0</v>
      </c>
      <c r="O651" s="25">
        <v>7319.67</v>
      </c>
    </row>
    <row r="652" spans="2:15" ht="25.5">
      <c r="B652" s="6" t="s">
        <v>55</v>
      </c>
      <c r="C652" s="10" t="s">
        <v>217</v>
      </c>
      <c r="D652" s="4">
        <f t="shared" si="25"/>
        <v>6</v>
      </c>
      <c r="E652" s="4">
        <v>1</v>
      </c>
      <c r="F652" s="4">
        <v>0</v>
      </c>
      <c r="G652" s="4">
        <v>4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1</v>
      </c>
      <c r="N652" s="4">
        <v>0</v>
      </c>
      <c r="O652" s="25">
        <v>5112.5</v>
      </c>
    </row>
    <row r="653" spans="2:15" ht="38.25">
      <c r="B653" s="6" t="s">
        <v>762</v>
      </c>
      <c r="C653" s="10" t="s">
        <v>192</v>
      </c>
      <c r="D653" s="4">
        <f t="shared" si="25"/>
        <v>1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1</v>
      </c>
      <c r="K653" s="4">
        <v>0</v>
      </c>
      <c r="L653" s="4">
        <v>0</v>
      </c>
      <c r="M653" s="4">
        <v>0</v>
      </c>
      <c r="N653" s="4">
        <v>0</v>
      </c>
      <c r="O653" s="25">
        <v>7860</v>
      </c>
    </row>
    <row r="654" spans="2:15" ht="51">
      <c r="B654" s="6" t="s">
        <v>70</v>
      </c>
      <c r="C654" s="10" t="s">
        <v>192</v>
      </c>
      <c r="D654" s="4">
        <f t="shared" si="25"/>
        <v>1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1</v>
      </c>
      <c r="K654" s="4">
        <v>0</v>
      </c>
      <c r="L654" s="4">
        <v>0</v>
      </c>
      <c r="M654" s="4">
        <v>0</v>
      </c>
      <c r="N654" s="4">
        <v>0</v>
      </c>
      <c r="O654" s="25">
        <v>7000</v>
      </c>
    </row>
    <row r="655" spans="2:15" ht="25.5">
      <c r="B655" s="6" t="s">
        <v>1133</v>
      </c>
      <c r="C655" s="10" t="s">
        <v>192</v>
      </c>
      <c r="D655" s="4">
        <f t="shared" si="25"/>
        <v>3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2</v>
      </c>
      <c r="L655" s="4">
        <v>0</v>
      </c>
      <c r="M655" s="4">
        <v>1</v>
      </c>
      <c r="N655" s="4">
        <v>0</v>
      </c>
      <c r="O655" s="25">
        <v>9333.33</v>
      </c>
    </row>
    <row r="656" spans="2:15" ht="12.75">
      <c r="B656" s="6" t="s">
        <v>1000</v>
      </c>
      <c r="C656" s="10" t="s">
        <v>550</v>
      </c>
      <c r="D656" s="4">
        <f t="shared" si="25"/>
        <v>7</v>
      </c>
      <c r="E656" s="4">
        <v>0</v>
      </c>
      <c r="F656" s="4">
        <v>0</v>
      </c>
      <c r="G656" s="4">
        <v>7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25">
        <v>4000</v>
      </c>
    </row>
    <row r="657" spans="2:15" ht="25.5">
      <c r="B657" s="6" t="s">
        <v>30</v>
      </c>
      <c r="C657" s="10" t="s">
        <v>550</v>
      </c>
      <c r="D657" s="4">
        <f aca="true" t="shared" si="26" ref="D657:D720">SUM(E657:N657)</f>
        <v>87</v>
      </c>
      <c r="E657" s="4">
        <v>0</v>
      </c>
      <c r="F657" s="4">
        <v>0</v>
      </c>
      <c r="G657" s="4">
        <v>0</v>
      </c>
      <c r="H657" s="4">
        <v>0</v>
      </c>
      <c r="I657" s="4">
        <v>87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25">
        <v>6500</v>
      </c>
    </row>
    <row r="658" spans="2:15" ht="25.5">
      <c r="B658" s="6" t="s">
        <v>808</v>
      </c>
      <c r="C658" s="10" t="s">
        <v>834</v>
      </c>
      <c r="D658" s="4">
        <f t="shared" si="26"/>
        <v>2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2</v>
      </c>
      <c r="K658" s="4">
        <v>0</v>
      </c>
      <c r="L658" s="4">
        <v>0</v>
      </c>
      <c r="M658" s="4">
        <v>0</v>
      </c>
      <c r="N658" s="4">
        <v>0</v>
      </c>
      <c r="O658" s="25">
        <v>7000</v>
      </c>
    </row>
    <row r="659" spans="2:15" ht="12.75">
      <c r="B659" s="6" t="s">
        <v>500</v>
      </c>
      <c r="C659" s="10" t="s">
        <v>141</v>
      </c>
      <c r="D659" s="4">
        <f t="shared" si="26"/>
        <v>2</v>
      </c>
      <c r="E659" s="4">
        <v>0</v>
      </c>
      <c r="F659" s="4">
        <v>0</v>
      </c>
      <c r="G659" s="4">
        <v>0</v>
      </c>
      <c r="H659" s="4">
        <v>1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1</v>
      </c>
      <c r="O659" s="25">
        <v>10150</v>
      </c>
    </row>
    <row r="660" spans="2:15" ht="25.5">
      <c r="B660" s="6" t="s">
        <v>1004</v>
      </c>
      <c r="C660" s="10" t="s">
        <v>300</v>
      </c>
      <c r="D660" s="4">
        <f t="shared" si="26"/>
        <v>1</v>
      </c>
      <c r="E660" s="4">
        <v>0</v>
      </c>
      <c r="F660" s="4">
        <v>1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25">
        <v>3735</v>
      </c>
    </row>
    <row r="661" spans="2:15" ht="25.5">
      <c r="B661" s="6" t="s">
        <v>247</v>
      </c>
      <c r="C661" s="10" t="s">
        <v>947</v>
      </c>
      <c r="D661" s="4">
        <f t="shared" si="26"/>
        <v>2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2</v>
      </c>
      <c r="L661" s="4">
        <v>0</v>
      </c>
      <c r="M661" s="4">
        <v>0</v>
      </c>
      <c r="N661" s="4">
        <v>0</v>
      </c>
      <c r="O661" s="25">
        <v>8000</v>
      </c>
    </row>
    <row r="662" spans="2:15" ht="38.25">
      <c r="B662" s="6" t="s">
        <v>137</v>
      </c>
      <c r="C662" s="10" t="s">
        <v>947</v>
      </c>
      <c r="D662" s="4">
        <f t="shared" si="26"/>
        <v>2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2</v>
      </c>
      <c r="L662" s="4">
        <v>0</v>
      </c>
      <c r="M662" s="4">
        <v>0</v>
      </c>
      <c r="N662" s="4">
        <v>0</v>
      </c>
      <c r="O662" s="25">
        <v>8000</v>
      </c>
    </row>
    <row r="663" spans="2:15" ht="25.5">
      <c r="B663" s="6" t="s">
        <v>341</v>
      </c>
      <c r="C663" s="10" t="s">
        <v>947</v>
      </c>
      <c r="D663" s="4">
        <f t="shared" si="26"/>
        <v>1</v>
      </c>
      <c r="E663" s="4">
        <v>0</v>
      </c>
      <c r="F663" s="4">
        <v>0</v>
      </c>
      <c r="G663" s="4">
        <v>1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25">
        <v>4928</v>
      </c>
    </row>
    <row r="664" spans="2:15" ht="12.75">
      <c r="B664" s="6" t="s">
        <v>169</v>
      </c>
      <c r="C664" s="10" t="s">
        <v>1098</v>
      </c>
      <c r="D664" s="4">
        <f t="shared" si="26"/>
        <v>4</v>
      </c>
      <c r="E664" s="4">
        <v>4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25">
        <v>3723</v>
      </c>
    </row>
    <row r="665" spans="2:15" ht="12.75">
      <c r="B665" s="6" t="s">
        <v>1085</v>
      </c>
      <c r="C665" s="10" t="s">
        <v>49</v>
      </c>
      <c r="D665" s="4">
        <f t="shared" si="26"/>
        <v>26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5</v>
      </c>
      <c r="K665" s="4">
        <v>11</v>
      </c>
      <c r="L665" s="4">
        <v>0</v>
      </c>
      <c r="M665" s="4">
        <v>10</v>
      </c>
      <c r="N665" s="4">
        <v>0</v>
      </c>
      <c r="O665" s="25">
        <v>9083.12</v>
      </c>
    </row>
    <row r="666" spans="2:15" ht="12.75">
      <c r="B666" s="6" t="s">
        <v>1127</v>
      </c>
      <c r="C666" s="10" t="s">
        <v>49</v>
      </c>
      <c r="D666" s="4">
        <f t="shared" si="26"/>
        <v>6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6</v>
      </c>
      <c r="L666" s="4">
        <v>0</v>
      </c>
      <c r="M666" s="4">
        <v>0</v>
      </c>
      <c r="N666" s="4">
        <v>0</v>
      </c>
      <c r="O666" s="25">
        <v>8217.5</v>
      </c>
    </row>
    <row r="667" spans="2:15" ht="12.75">
      <c r="B667" s="6" t="s">
        <v>686</v>
      </c>
      <c r="C667" s="10" t="s">
        <v>535</v>
      </c>
      <c r="D667" s="4">
        <f t="shared" si="26"/>
        <v>1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1</v>
      </c>
      <c r="N667" s="4">
        <v>0</v>
      </c>
      <c r="O667" s="25">
        <v>10000</v>
      </c>
    </row>
    <row r="668" spans="2:15" ht="51">
      <c r="B668" s="6" t="s">
        <v>1014</v>
      </c>
      <c r="C668" s="10" t="s">
        <v>535</v>
      </c>
      <c r="D668" s="4">
        <f t="shared" si="26"/>
        <v>1</v>
      </c>
      <c r="E668" s="4">
        <v>0</v>
      </c>
      <c r="F668" s="4">
        <v>0</v>
      </c>
      <c r="G668" s="4">
        <v>0</v>
      </c>
      <c r="H668" s="4">
        <v>0</v>
      </c>
      <c r="I668" s="4">
        <v>1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25">
        <v>6400</v>
      </c>
    </row>
    <row r="669" spans="2:15" ht="12.75">
      <c r="B669" s="6" t="s">
        <v>772</v>
      </c>
      <c r="C669" s="10" t="s">
        <v>535</v>
      </c>
      <c r="D669" s="4">
        <f t="shared" si="26"/>
        <v>4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3</v>
      </c>
      <c r="L669" s="4">
        <v>1</v>
      </c>
      <c r="M669" s="4">
        <v>0</v>
      </c>
      <c r="N669" s="4">
        <v>0</v>
      </c>
      <c r="O669" s="25">
        <v>8300</v>
      </c>
    </row>
    <row r="670" spans="2:15" ht="12.75">
      <c r="B670" s="6" t="s">
        <v>252</v>
      </c>
      <c r="C670" s="10" t="s">
        <v>535</v>
      </c>
      <c r="D670" s="4">
        <f t="shared" si="26"/>
        <v>3</v>
      </c>
      <c r="E670" s="4">
        <v>0</v>
      </c>
      <c r="F670" s="4">
        <v>0</v>
      </c>
      <c r="G670" s="4">
        <v>1</v>
      </c>
      <c r="H670" s="4">
        <v>0</v>
      </c>
      <c r="I670" s="4">
        <v>0</v>
      </c>
      <c r="J670" s="4">
        <v>1</v>
      </c>
      <c r="K670" s="4">
        <v>1</v>
      </c>
      <c r="L670" s="4">
        <v>0</v>
      </c>
      <c r="M670" s="4">
        <v>0</v>
      </c>
      <c r="N670" s="4">
        <v>0</v>
      </c>
      <c r="O670" s="25">
        <v>6600</v>
      </c>
    </row>
    <row r="671" spans="2:15" ht="12.75">
      <c r="B671" s="6" t="s">
        <v>716</v>
      </c>
      <c r="C671" s="10" t="s">
        <v>535</v>
      </c>
      <c r="D671" s="4">
        <f t="shared" si="26"/>
        <v>1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1</v>
      </c>
      <c r="N671" s="4">
        <v>0</v>
      </c>
      <c r="O671" s="25">
        <v>14800</v>
      </c>
    </row>
    <row r="672" spans="2:15" ht="51">
      <c r="B672" s="6" t="s">
        <v>689</v>
      </c>
      <c r="C672" s="10" t="s">
        <v>535</v>
      </c>
      <c r="D672" s="4">
        <f t="shared" si="26"/>
        <v>1</v>
      </c>
      <c r="E672" s="4">
        <v>0</v>
      </c>
      <c r="F672" s="4">
        <v>0</v>
      </c>
      <c r="G672" s="4">
        <v>1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25">
        <v>4400</v>
      </c>
    </row>
    <row r="673" spans="2:15" ht="12.75">
      <c r="B673" s="6" t="s">
        <v>111</v>
      </c>
      <c r="C673" s="10" t="s">
        <v>535</v>
      </c>
      <c r="D673" s="4">
        <f t="shared" si="26"/>
        <v>18</v>
      </c>
      <c r="E673" s="4">
        <v>0</v>
      </c>
      <c r="F673" s="4">
        <v>0</v>
      </c>
      <c r="G673" s="4">
        <v>3</v>
      </c>
      <c r="H673" s="4">
        <v>2</v>
      </c>
      <c r="I673" s="4">
        <v>4</v>
      </c>
      <c r="J673" s="4">
        <v>0</v>
      </c>
      <c r="K673" s="4">
        <v>6</v>
      </c>
      <c r="L673" s="4">
        <v>3</v>
      </c>
      <c r="M673" s="4">
        <v>0</v>
      </c>
      <c r="N673" s="4">
        <v>0</v>
      </c>
      <c r="O673" s="25">
        <v>7232.22</v>
      </c>
    </row>
    <row r="674" spans="2:15" ht="12.75">
      <c r="B674" s="6" t="s">
        <v>93</v>
      </c>
      <c r="C674" s="10" t="s">
        <v>535</v>
      </c>
      <c r="D674" s="4">
        <f t="shared" si="26"/>
        <v>63</v>
      </c>
      <c r="E674" s="4">
        <v>0</v>
      </c>
      <c r="F674" s="4">
        <v>37</v>
      </c>
      <c r="G674" s="4">
        <v>3</v>
      </c>
      <c r="H674" s="4">
        <v>6</v>
      </c>
      <c r="I674" s="4">
        <v>0</v>
      </c>
      <c r="J674" s="4">
        <v>3</v>
      </c>
      <c r="K674" s="4">
        <v>14</v>
      </c>
      <c r="L674" s="4">
        <v>0</v>
      </c>
      <c r="M674" s="4">
        <v>0</v>
      </c>
      <c r="N674" s="4">
        <v>0</v>
      </c>
      <c r="O674" s="25">
        <v>5199.14</v>
      </c>
    </row>
    <row r="675" spans="2:15" ht="51">
      <c r="B675" s="6" t="s">
        <v>249</v>
      </c>
      <c r="C675" s="10" t="s">
        <v>213</v>
      </c>
      <c r="D675" s="4">
        <f t="shared" si="26"/>
        <v>3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3</v>
      </c>
      <c r="L675" s="4">
        <v>0</v>
      </c>
      <c r="M675" s="4">
        <v>0</v>
      </c>
      <c r="N675" s="4">
        <v>0</v>
      </c>
      <c r="O675" s="25">
        <v>8000</v>
      </c>
    </row>
    <row r="676" spans="2:15" ht="12.75">
      <c r="B676" s="6" t="s">
        <v>564</v>
      </c>
      <c r="C676" s="10" t="s">
        <v>7</v>
      </c>
      <c r="D676" s="4">
        <f t="shared" si="26"/>
        <v>58</v>
      </c>
      <c r="E676" s="4">
        <v>9</v>
      </c>
      <c r="F676" s="4">
        <v>12</v>
      </c>
      <c r="G676" s="4">
        <v>6</v>
      </c>
      <c r="H676" s="4">
        <v>11</v>
      </c>
      <c r="I676" s="4">
        <v>8</v>
      </c>
      <c r="J676" s="4">
        <v>1</v>
      </c>
      <c r="K676" s="4">
        <v>7</v>
      </c>
      <c r="L676" s="4">
        <v>2</v>
      </c>
      <c r="M676" s="4">
        <v>2</v>
      </c>
      <c r="N676" s="4">
        <v>0</v>
      </c>
      <c r="O676" s="25">
        <v>5575.74</v>
      </c>
    </row>
    <row r="677" spans="2:15" ht="12.75">
      <c r="B677" s="6" t="s">
        <v>926</v>
      </c>
      <c r="C677" s="10" t="s">
        <v>7</v>
      </c>
      <c r="D677" s="4">
        <f t="shared" si="26"/>
        <v>2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2</v>
      </c>
      <c r="L677" s="4">
        <v>0</v>
      </c>
      <c r="M677" s="4">
        <v>0</v>
      </c>
      <c r="N677" s="4">
        <v>0</v>
      </c>
      <c r="O677" s="25">
        <v>8000</v>
      </c>
    </row>
    <row r="678" spans="2:15" ht="25.5">
      <c r="B678" s="6" t="s">
        <v>36</v>
      </c>
      <c r="C678" s="10" t="s">
        <v>492</v>
      </c>
      <c r="D678" s="4">
        <f t="shared" si="26"/>
        <v>6</v>
      </c>
      <c r="E678" s="4">
        <v>0</v>
      </c>
      <c r="F678" s="4">
        <v>0</v>
      </c>
      <c r="G678" s="4">
        <v>0</v>
      </c>
      <c r="H678" s="4">
        <v>0</v>
      </c>
      <c r="I678" s="4">
        <v>2</v>
      </c>
      <c r="J678" s="4">
        <v>0</v>
      </c>
      <c r="K678" s="4">
        <v>3</v>
      </c>
      <c r="L678" s="4">
        <v>1</v>
      </c>
      <c r="M678" s="4">
        <v>0</v>
      </c>
      <c r="N678" s="4">
        <v>0</v>
      </c>
      <c r="O678" s="25">
        <v>7500</v>
      </c>
    </row>
    <row r="679" spans="2:15" ht="25.5">
      <c r="B679" s="6" t="s">
        <v>880</v>
      </c>
      <c r="C679" s="10" t="s">
        <v>655</v>
      </c>
      <c r="D679" s="4">
        <f t="shared" si="26"/>
        <v>1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1</v>
      </c>
      <c r="N679" s="4">
        <v>0</v>
      </c>
      <c r="O679" s="25">
        <v>13000</v>
      </c>
    </row>
    <row r="680" spans="2:15" ht="12.75">
      <c r="B680" s="6" t="s">
        <v>151</v>
      </c>
      <c r="C680" s="10" t="s">
        <v>655</v>
      </c>
      <c r="D680" s="4">
        <f t="shared" si="26"/>
        <v>5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5</v>
      </c>
      <c r="L680" s="4">
        <v>0</v>
      </c>
      <c r="M680" s="4">
        <v>0</v>
      </c>
      <c r="N680" s="4">
        <v>0</v>
      </c>
      <c r="O680" s="25">
        <v>8000</v>
      </c>
    </row>
    <row r="681" spans="2:15" ht="12.75">
      <c r="B681" s="6" t="s">
        <v>570</v>
      </c>
      <c r="C681" s="10" t="s">
        <v>1128</v>
      </c>
      <c r="D681" s="4">
        <f t="shared" si="26"/>
        <v>14</v>
      </c>
      <c r="E681" s="4">
        <v>3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3</v>
      </c>
      <c r="L681" s="4">
        <v>4</v>
      </c>
      <c r="M681" s="4">
        <v>4</v>
      </c>
      <c r="N681" s="4">
        <v>0</v>
      </c>
      <c r="O681" s="25">
        <v>8226.36</v>
      </c>
    </row>
    <row r="682" spans="2:15" ht="12.75">
      <c r="B682" s="6" t="s">
        <v>473</v>
      </c>
      <c r="C682" s="10" t="s">
        <v>915</v>
      </c>
      <c r="D682" s="4">
        <f t="shared" si="26"/>
        <v>6</v>
      </c>
      <c r="E682" s="4">
        <v>0</v>
      </c>
      <c r="F682" s="4">
        <v>1</v>
      </c>
      <c r="G682" s="4">
        <v>1</v>
      </c>
      <c r="H682" s="4">
        <v>0</v>
      </c>
      <c r="I682" s="4">
        <v>0</v>
      </c>
      <c r="J682" s="4">
        <v>2</v>
      </c>
      <c r="K682" s="4">
        <v>1</v>
      </c>
      <c r="L682" s="4">
        <v>0</v>
      </c>
      <c r="M682" s="4">
        <v>1</v>
      </c>
      <c r="N682" s="4">
        <v>0</v>
      </c>
      <c r="O682" s="25">
        <v>6620.5</v>
      </c>
    </row>
    <row r="683" spans="2:15" ht="25.5">
      <c r="B683" s="6" t="s">
        <v>1082</v>
      </c>
      <c r="C683" s="10" t="s">
        <v>915</v>
      </c>
      <c r="D683" s="4">
        <f t="shared" si="26"/>
        <v>1</v>
      </c>
      <c r="E683" s="4">
        <v>1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25">
        <v>3723</v>
      </c>
    </row>
    <row r="684" spans="2:15" ht="12.75">
      <c r="B684" s="6" t="s">
        <v>86</v>
      </c>
      <c r="C684" s="10" t="s">
        <v>915</v>
      </c>
      <c r="D684" s="4">
        <f t="shared" si="26"/>
        <v>1</v>
      </c>
      <c r="E684" s="4">
        <v>1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25">
        <v>3723</v>
      </c>
    </row>
    <row r="685" spans="2:15" ht="12.75">
      <c r="B685" s="6" t="s">
        <v>629</v>
      </c>
      <c r="C685" s="10" t="s">
        <v>915</v>
      </c>
      <c r="D685" s="4">
        <f t="shared" si="26"/>
        <v>6</v>
      </c>
      <c r="E685" s="4">
        <v>0</v>
      </c>
      <c r="F685" s="4">
        <v>0</v>
      </c>
      <c r="G685" s="4">
        <v>0</v>
      </c>
      <c r="H685" s="4">
        <v>1</v>
      </c>
      <c r="I685" s="4">
        <v>1</v>
      </c>
      <c r="J685" s="4">
        <v>4</v>
      </c>
      <c r="K685" s="4">
        <v>0</v>
      </c>
      <c r="L685" s="4">
        <v>0</v>
      </c>
      <c r="M685" s="4">
        <v>0</v>
      </c>
      <c r="N685" s="4">
        <v>0</v>
      </c>
      <c r="O685" s="25">
        <v>6500</v>
      </c>
    </row>
    <row r="686" spans="2:15" ht="25.5">
      <c r="B686" s="6" t="s">
        <v>701</v>
      </c>
      <c r="C686" s="10" t="s">
        <v>807</v>
      </c>
      <c r="D686" s="4">
        <f t="shared" si="26"/>
        <v>1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1</v>
      </c>
      <c r="K686" s="4">
        <v>0</v>
      </c>
      <c r="L686" s="4">
        <v>0</v>
      </c>
      <c r="M686" s="4">
        <v>0</v>
      </c>
      <c r="N686" s="4">
        <v>0</v>
      </c>
      <c r="O686" s="25">
        <v>7000</v>
      </c>
    </row>
    <row r="687" spans="2:15" ht="12.75">
      <c r="B687" s="6" t="s">
        <v>67</v>
      </c>
      <c r="C687" s="10" t="s">
        <v>807</v>
      </c>
      <c r="D687" s="4">
        <f t="shared" si="26"/>
        <v>134</v>
      </c>
      <c r="E687" s="4">
        <v>98</v>
      </c>
      <c r="F687" s="4">
        <v>6</v>
      </c>
      <c r="G687" s="4">
        <v>0</v>
      </c>
      <c r="H687" s="4">
        <v>1</v>
      </c>
      <c r="I687" s="4">
        <v>8</v>
      </c>
      <c r="J687" s="4">
        <v>3</v>
      </c>
      <c r="K687" s="4">
        <v>11</v>
      </c>
      <c r="L687" s="4">
        <v>0</v>
      </c>
      <c r="M687" s="4">
        <v>4</v>
      </c>
      <c r="N687" s="4">
        <v>3</v>
      </c>
      <c r="O687" s="25">
        <v>4779.13</v>
      </c>
    </row>
    <row r="688" spans="2:15" ht="12.75">
      <c r="B688" s="6" t="s">
        <v>296</v>
      </c>
      <c r="C688" s="10" t="s">
        <v>112</v>
      </c>
      <c r="D688" s="4">
        <f t="shared" si="26"/>
        <v>1</v>
      </c>
      <c r="E688" s="4">
        <v>0</v>
      </c>
      <c r="F688" s="4">
        <v>0</v>
      </c>
      <c r="G688" s="4">
        <v>0</v>
      </c>
      <c r="H688" s="4">
        <v>0</v>
      </c>
      <c r="I688" s="4">
        <v>1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25">
        <v>6356</v>
      </c>
    </row>
    <row r="689" spans="2:15" ht="12.75">
      <c r="B689" s="6" t="s">
        <v>852</v>
      </c>
      <c r="C689" s="10" t="s">
        <v>112</v>
      </c>
      <c r="D689" s="4">
        <f t="shared" si="26"/>
        <v>1</v>
      </c>
      <c r="E689" s="4">
        <v>0</v>
      </c>
      <c r="F689" s="4">
        <v>0</v>
      </c>
      <c r="G689" s="4">
        <v>0</v>
      </c>
      <c r="H689" s="4">
        <v>1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25">
        <v>5000</v>
      </c>
    </row>
    <row r="690" spans="2:15" ht="25.5">
      <c r="B690" s="6" t="s">
        <v>271</v>
      </c>
      <c r="C690" s="10" t="s">
        <v>250</v>
      </c>
      <c r="D690" s="4">
        <f t="shared" si="26"/>
        <v>1</v>
      </c>
      <c r="E690" s="4">
        <v>1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25">
        <v>3723</v>
      </c>
    </row>
    <row r="691" spans="2:15" ht="25.5">
      <c r="B691" s="6" t="s">
        <v>424</v>
      </c>
      <c r="C691" s="10" t="s">
        <v>722</v>
      </c>
      <c r="D691" s="4">
        <f t="shared" si="26"/>
        <v>2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2</v>
      </c>
      <c r="K691" s="4">
        <v>0</v>
      </c>
      <c r="L691" s="4">
        <v>0</v>
      </c>
      <c r="M691" s="4">
        <v>0</v>
      </c>
      <c r="N691" s="4">
        <v>0</v>
      </c>
      <c r="O691" s="25">
        <v>7500</v>
      </c>
    </row>
    <row r="692" spans="2:15" ht="12.75">
      <c r="B692" s="6" t="s">
        <v>605</v>
      </c>
      <c r="C692" s="10" t="s">
        <v>722</v>
      </c>
      <c r="D692" s="4">
        <f t="shared" si="26"/>
        <v>2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2</v>
      </c>
      <c r="L692" s="4">
        <v>0</v>
      </c>
      <c r="M692" s="4">
        <v>0</v>
      </c>
      <c r="N692" s="4">
        <v>0</v>
      </c>
      <c r="O692" s="25">
        <v>8000</v>
      </c>
    </row>
    <row r="693" spans="2:15" ht="25.5">
      <c r="B693" s="6" t="s">
        <v>1156</v>
      </c>
      <c r="C693" s="10" t="s">
        <v>722</v>
      </c>
      <c r="D693" s="4">
        <f t="shared" si="26"/>
        <v>1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1</v>
      </c>
      <c r="N693" s="4">
        <v>0</v>
      </c>
      <c r="O693" s="25">
        <v>10000</v>
      </c>
    </row>
    <row r="694" spans="2:15" ht="25.5">
      <c r="B694" s="6" t="s">
        <v>594</v>
      </c>
      <c r="C694" s="10" t="s">
        <v>722</v>
      </c>
      <c r="D694" s="4">
        <f t="shared" si="26"/>
        <v>2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2</v>
      </c>
      <c r="K694" s="4">
        <v>0</v>
      </c>
      <c r="L694" s="4">
        <v>0</v>
      </c>
      <c r="M694" s="4">
        <v>0</v>
      </c>
      <c r="N694" s="4">
        <v>0</v>
      </c>
      <c r="O694" s="25">
        <v>7000</v>
      </c>
    </row>
    <row r="695" spans="2:15" ht="12.75">
      <c r="B695" s="6" t="s">
        <v>933</v>
      </c>
      <c r="C695" s="10" t="s">
        <v>722</v>
      </c>
      <c r="D695" s="4">
        <f t="shared" si="26"/>
        <v>1</v>
      </c>
      <c r="E695" s="4">
        <v>0</v>
      </c>
      <c r="F695" s="4">
        <v>0</v>
      </c>
      <c r="G695" s="4">
        <v>0</v>
      </c>
      <c r="H695" s="4">
        <v>1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25">
        <v>5000</v>
      </c>
    </row>
    <row r="696" spans="2:15" ht="38.25">
      <c r="B696" s="6" t="s">
        <v>239</v>
      </c>
      <c r="C696" s="10" t="s">
        <v>722</v>
      </c>
      <c r="D696" s="4">
        <f t="shared" si="26"/>
        <v>1</v>
      </c>
      <c r="E696" s="4">
        <v>0</v>
      </c>
      <c r="F696" s="4">
        <v>0</v>
      </c>
      <c r="G696" s="4">
        <v>0</v>
      </c>
      <c r="H696" s="4">
        <v>1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25">
        <v>5644.32</v>
      </c>
    </row>
    <row r="697" spans="2:20" ht="15" customHeight="1">
      <c r="B697" s="11" t="s">
        <v>1157</v>
      </c>
      <c r="C697" s="21"/>
      <c r="D697" s="22">
        <f t="shared" si="26"/>
        <v>2479</v>
      </c>
      <c r="E697" s="22">
        <f aca="true" t="shared" si="27" ref="E697:N697">SUM(E508:E696)</f>
        <v>226</v>
      </c>
      <c r="F697" s="22">
        <f t="shared" si="27"/>
        <v>135</v>
      </c>
      <c r="G697" s="22">
        <f t="shared" si="27"/>
        <v>385</v>
      </c>
      <c r="H697" s="22">
        <f t="shared" si="27"/>
        <v>237</v>
      </c>
      <c r="I697" s="22">
        <f t="shared" si="27"/>
        <v>383</v>
      </c>
      <c r="J697" s="22">
        <f t="shared" si="27"/>
        <v>223</v>
      </c>
      <c r="K697" s="22">
        <f t="shared" si="27"/>
        <v>306</v>
      </c>
      <c r="L697" s="22">
        <f t="shared" si="27"/>
        <v>112</v>
      </c>
      <c r="M697" s="22">
        <f t="shared" si="27"/>
        <v>337</v>
      </c>
      <c r="N697" s="22">
        <f t="shared" si="27"/>
        <v>135</v>
      </c>
      <c r="O697" s="26">
        <f>IF(D697=0,0,SUMPRODUCT(D508:D696,O508:O696)/D697)</f>
        <v>7224.424150867286</v>
      </c>
      <c r="P697" s="14">
        <f>SUM(P508:P696)</f>
        <v>0</v>
      </c>
      <c r="Q697" s="14"/>
      <c r="R697" s="14"/>
      <c r="S697" s="14"/>
      <c r="T697" s="14"/>
    </row>
    <row r="698" spans="2:15" ht="12.75">
      <c r="B698" s="6" t="s">
        <v>284</v>
      </c>
      <c r="C698" s="10" t="s">
        <v>555</v>
      </c>
      <c r="D698" s="4">
        <f t="shared" si="26"/>
        <v>9</v>
      </c>
      <c r="E698" s="4">
        <v>1</v>
      </c>
      <c r="F698" s="4">
        <v>0</v>
      </c>
      <c r="G698" s="4">
        <v>0</v>
      </c>
      <c r="H698" s="4">
        <v>0</v>
      </c>
      <c r="I698" s="4">
        <v>0</v>
      </c>
      <c r="J698" s="4">
        <v>1</v>
      </c>
      <c r="K698" s="4">
        <v>0</v>
      </c>
      <c r="L698" s="4">
        <v>0</v>
      </c>
      <c r="M698" s="4">
        <v>7</v>
      </c>
      <c r="N698" s="4">
        <v>0</v>
      </c>
      <c r="O698" s="25">
        <v>9480.33</v>
      </c>
    </row>
    <row r="699" spans="2:15" ht="12.75">
      <c r="B699" s="6" t="s">
        <v>990</v>
      </c>
      <c r="C699" s="10" t="s">
        <v>24</v>
      </c>
      <c r="D699" s="4">
        <f t="shared" si="26"/>
        <v>2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2</v>
      </c>
      <c r="N699" s="4">
        <v>0</v>
      </c>
      <c r="O699" s="25">
        <v>10000</v>
      </c>
    </row>
    <row r="700" spans="2:15" ht="25.5">
      <c r="B700" s="6" t="s">
        <v>190</v>
      </c>
      <c r="C700" s="10" t="s">
        <v>511</v>
      </c>
      <c r="D700" s="4">
        <f t="shared" si="26"/>
        <v>1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1</v>
      </c>
      <c r="O700" s="25">
        <v>15000</v>
      </c>
    </row>
    <row r="701" spans="2:15" ht="25.5">
      <c r="B701" s="6" t="s">
        <v>64</v>
      </c>
      <c r="C701" s="10" t="s">
        <v>511</v>
      </c>
      <c r="D701" s="4">
        <f t="shared" si="26"/>
        <v>3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1</v>
      </c>
      <c r="K701" s="4">
        <v>0</v>
      </c>
      <c r="L701" s="4">
        <v>1</v>
      </c>
      <c r="M701" s="4">
        <v>0</v>
      </c>
      <c r="N701" s="4">
        <v>1</v>
      </c>
      <c r="O701" s="25">
        <v>10333.33</v>
      </c>
    </row>
    <row r="702" spans="2:15" ht="38.25">
      <c r="B702" s="6" t="s">
        <v>317</v>
      </c>
      <c r="C702" s="10" t="s">
        <v>511</v>
      </c>
      <c r="D702" s="4">
        <f t="shared" si="26"/>
        <v>1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1</v>
      </c>
      <c r="O702" s="25">
        <v>15000</v>
      </c>
    </row>
    <row r="703" spans="2:15" ht="25.5">
      <c r="B703" s="6" t="s">
        <v>150</v>
      </c>
      <c r="C703" s="10" t="s">
        <v>511</v>
      </c>
      <c r="D703" s="4">
        <f t="shared" si="26"/>
        <v>2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1</v>
      </c>
      <c r="L703" s="4">
        <v>0</v>
      </c>
      <c r="M703" s="4">
        <v>1</v>
      </c>
      <c r="N703" s="4">
        <v>0</v>
      </c>
      <c r="O703" s="25">
        <v>9350</v>
      </c>
    </row>
    <row r="704" spans="2:15" ht="12.75">
      <c r="B704" s="6" t="s">
        <v>571</v>
      </c>
      <c r="C704" s="10" t="s">
        <v>389</v>
      </c>
      <c r="D704" s="4">
        <f t="shared" si="26"/>
        <v>4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3</v>
      </c>
      <c r="K704" s="4">
        <v>0</v>
      </c>
      <c r="L704" s="4">
        <v>1</v>
      </c>
      <c r="M704" s="4">
        <v>0</v>
      </c>
      <c r="N704" s="4">
        <v>0</v>
      </c>
      <c r="O704" s="25">
        <v>7633.61</v>
      </c>
    </row>
    <row r="705" spans="2:15" ht="12.75">
      <c r="B705" s="6" t="s">
        <v>1030</v>
      </c>
      <c r="C705" s="10" t="s">
        <v>682</v>
      </c>
      <c r="D705" s="4">
        <f t="shared" si="26"/>
        <v>1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1</v>
      </c>
      <c r="N705" s="4">
        <v>0</v>
      </c>
      <c r="O705" s="25">
        <v>10000</v>
      </c>
    </row>
    <row r="706" spans="2:15" ht="25.5">
      <c r="B706" s="6" t="s">
        <v>749</v>
      </c>
      <c r="C706" s="10" t="s">
        <v>173</v>
      </c>
      <c r="D706" s="4">
        <f t="shared" si="26"/>
        <v>2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2</v>
      </c>
      <c r="N706" s="4">
        <v>0</v>
      </c>
      <c r="O706" s="25">
        <v>10000</v>
      </c>
    </row>
    <row r="707" spans="2:15" ht="12.75">
      <c r="B707" s="6" t="s">
        <v>640</v>
      </c>
      <c r="C707" s="10" t="s">
        <v>173</v>
      </c>
      <c r="D707" s="4">
        <f t="shared" si="26"/>
        <v>6</v>
      </c>
      <c r="E707" s="4">
        <v>0</v>
      </c>
      <c r="F707" s="4">
        <v>2</v>
      </c>
      <c r="G707" s="4">
        <v>0</v>
      </c>
      <c r="H707" s="4">
        <v>1</v>
      </c>
      <c r="I707" s="4">
        <v>0</v>
      </c>
      <c r="J707" s="4">
        <v>0</v>
      </c>
      <c r="K707" s="4">
        <v>0</v>
      </c>
      <c r="L707" s="4">
        <v>0</v>
      </c>
      <c r="M707" s="4">
        <v>3</v>
      </c>
      <c r="N707" s="4">
        <v>0</v>
      </c>
      <c r="O707" s="25">
        <v>7796.67</v>
      </c>
    </row>
    <row r="708" spans="2:15" ht="25.5">
      <c r="B708" s="6" t="s">
        <v>441</v>
      </c>
      <c r="C708" s="10" t="s">
        <v>1108</v>
      </c>
      <c r="D708" s="4">
        <f t="shared" si="26"/>
        <v>5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5</v>
      </c>
      <c r="N708" s="4">
        <v>0</v>
      </c>
      <c r="O708" s="25">
        <v>13300</v>
      </c>
    </row>
    <row r="709" spans="2:15" ht="12.75">
      <c r="B709" s="6" t="s">
        <v>1170</v>
      </c>
      <c r="C709" s="10" t="s">
        <v>1108</v>
      </c>
      <c r="D709" s="4">
        <f t="shared" si="26"/>
        <v>3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3</v>
      </c>
      <c r="K709" s="4">
        <v>0</v>
      </c>
      <c r="L709" s="4">
        <v>0</v>
      </c>
      <c r="M709" s="4">
        <v>0</v>
      </c>
      <c r="N709" s="4">
        <v>0</v>
      </c>
      <c r="O709" s="25">
        <v>7800</v>
      </c>
    </row>
    <row r="710" spans="2:15" ht="12.75">
      <c r="B710" s="6" t="s">
        <v>945</v>
      </c>
      <c r="C710" s="10" t="s">
        <v>234</v>
      </c>
      <c r="D710" s="4">
        <f t="shared" si="26"/>
        <v>1</v>
      </c>
      <c r="E710" s="4">
        <v>1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25">
        <v>3723</v>
      </c>
    </row>
    <row r="711" spans="2:15" ht="12.75">
      <c r="B711" s="6" t="s">
        <v>574</v>
      </c>
      <c r="C711" s="10" t="s">
        <v>234</v>
      </c>
      <c r="D711" s="4">
        <f t="shared" si="26"/>
        <v>1</v>
      </c>
      <c r="E711" s="4">
        <v>0</v>
      </c>
      <c r="F711" s="4">
        <v>0</v>
      </c>
      <c r="G711" s="4">
        <v>0</v>
      </c>
      <c r="H711" s="4">
        <v>1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25">
        <v>5000</v>
      </c>
    </row>
    <row r="712" spans="2:15" ht="12.75">
      <c r="B712" s="6" t="s">
        <v>998</v>
      </c>
      <c r="C712" s="10" t="s">
        <v>119</v>
      </c>
      <c r="D712" s="4">
        <f t="shared" si="26"/>
        <v>1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1</v>
      </c>
      <c r="L712" s="4">
        <v>0</v>
      </c>
      <c r="M712" s="4">
        <v>0</v>
      </c>
      <c r="N712" s="4">
        <v>0</v>
      </c>
      <c r="O712" s="25">
        <v>8000</v>
      </c>
    </row>
    <row r="713" spans="2:15" ht="12.75">
      <c r="B713" s="6" t="s">
        <v>663</v>
      </c>
      <c r="C713" s="10" t="s">
        <v>119</v>
      </c>
      <c r="D713" s="4">
        <f t="shared" si="26"/>
        <v>3</v>
      </c>
      <c r="E713" s="4">
        <v>0</v>
      </c>
      <c r="F713" s="4">
        <v>0</v>
      </c>
      <c r="G713" s="4">
        <v>3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25">
        <v>4548</v>
      </c>
    </row>
    <row r="714" spans="2:15" ht="25.5">
      <c r="B714" s="6" t="s">
        <v>1149</v>
      </c>
      <c r="C714" s="10" t="s">
        <v>1052</v>
      </c>
      <c r="D714" s="4">
        <f t="shared" si="26"/>
        <v>1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1</v>
      </c>
      <c r="N714" s="4">
        <v>0</v>
      </c>
      <c r="O714" s="25">
        <v>10000</v>
      </c>
    </row>
    <row r="715" spans="2:15" ht="12.75">
      <c r="B715" s="6" t="s">
        <v>740</v>
      </c>
      <c r="C715" s="10" t="s">
        <v>362</v>
      </c>
      <c r="D715" s="4">
        <f t="shared" si="26"/>
        <v>28</v>
      </c>
      <c r="E715" s="4">
        <v>2</v>
      </c>
      <c r="F715" s="4">
        <v>6</v>
      </c>
      <c r="G715" s="4">
        <v>6</v>
      </c>
      <c r="H715" s="4">
        <v>13</v>
      </c>
      <c r="I715" s="4">
        <v>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25">
        <v>4775.5</v>
      </c>
    </row>
    <row r="716" spans="2:15" ht="12.75">
      <c r="B716" s="6" t="s">
        <v>813</v>
      </c>
      <c r="C716" s="10" t="s">
        <v>524</v>
      </c>
      <c r="D716" s="4">
        <f t="shared" si="26"/>
        <v>1</v>
      </c>
      <c r="E716" s="4">
        <v>0</v>
      </c>
      <c r="F716" s="4">
        <v>0</v>
      </c>
      <c r="G716" s="4">
        <v>1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25">
        <v>4200</v>
      </c>
    </row>
    <row r="717" spans="2:15" ht="12.75">
      <c r="B717" s="6" t="s">
        <v>539</v>
      </c>
      <c r="C717" s="10" t="s">
        <v>524</v>
      </c>
      <c r="D717" s="4">
        <f t="shared" si="26"/>
        <v>8</v>
      </c>
      <c r="E717" s="4">
        <v>3</v>
      </c>
      <c r="F717" s="4">
        <v>1</v>
      </c>
      <c r="G717" s="4">
        <v>2</v>
      </c>
      <c r="H717" s="4">
        <v>0</v>
      </c>
      <c r="I717" s="4">
        <v>1</v>
      </c>
      <c r="J717" s="4">
        <v>0</v>
      </c>
      <c r="K717" s="4">
        <v>0</v>
      </c>
      <c r="L717" s="4">
        <v>0</v>
      </c>
      <c r="M717" s="4">
        <v>1</v>
      </c>
      <c r="N717" s="4">
        <v>0</v>
      </c>
      <c r="O717" s="25">
        <v>4977.38</v>
      </c>
    </row>
    <row r="718" spans="2:15" ht="25.5">
      <c r="B718" s="6" t="s">
        <v>405</v>
      </c>
      <c r="C718" s="10" t="s">
        <v>524</v>
      </c>
      <c r="D718" s="4">
        <f t="shared" si="26"/>
        <v>2</v>
      </c>
      <c r="E718" s="4">
        <v>0</v>
      </c>
      <c r="F718" s="4">
        <v>0</v>
      </c>
      <c r="G718" s="4">
        <v>1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1</v>
      </c>
      <c r="N718" s="4">
        <v>0</v>
      </c>
      <c r="O718" s="25">
        <v>8121.5</v>
      </c>
    </row>
    <row r="719" spans="2:15" ht="25.5">
      <c r="B719" s="6" t="s">
        <v>545</v>
      </c>
      <c r="C719" s="10" t="s">
        <v>524</v>
      </c>
      <c r="D719" s="4">
        <f t="shared" si="26"/>
        <v>1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1</v>
      </c>
      <c r="K719" s="4">
        <v>0</v>
      </c>
      <c r="L719" s="4">
        <v>0</v>
      </c>
      <c r="M719" s="4">
        <v>0</v>
      </c>
      <c r="N719" s="4">
        <v>0</v>
      </c>
      <c r="O719" s="25">
        <v>7000</v>
      </c>
    </row>
    <row r="720" spans="2:15" ht="12.75">
      <c r="B720" s="6" t="s">
        <v>646</v>
      </c>
      <c r="C720" s="10" t="s">
        <v>524</v>
      </c>
      <c r="D720" s="4">
        <f t="shared" si="26"/>
        <v>1</v>
      </c>
      <c r="E720" s="4">
        <v>0</v>
      </c>
      <c r="F720" s="4">
        <v>0</v>
      </c>
      <c r="G720" s="4">
        <v>1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25">
        <v>4000</v>
      </c>
    </row>
    <row r="721" spans="2:15" ht="25.5">
      <c r="B721" s="6" t="s">
        <v>470</v>
      </c>
      <c r="C721" s="10" t="s">
        <v>879</v>
      </c>
      <c r="D721" s="4">
        <f aca="true" t="shared" si="28" ref="D721:D784">SUM(E721:N721)</f>
        <v>1</v>
      </c>
      <c r="E721" s="4">
        <v>0</v>
      </c>
      <c r="F721" s="4">
        <v>0</v>
      </c>
      <c r="G721" s="4">
        <v>0</v>
      </c>
      <c r="H721" s="4">
        <v>1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25">
        <v>5476</v>
      </c>
    </row>
    <row r="722" spans="2:15" ht="12.75">
      <c r="B722" s="6" t="s">
        <v>922</v>
      </c>
      <c r="C722" s="10" t="s">
        <v>193</v>
      </c>
      <c r="D722" s="4">
        <f t="shared" si="28"/>
        <v>1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1</v>
      </c>
      <c r="K722" s="4">
        <v>0</v>
      </c>
      <c r="L722" s="4">
        <v>0</v>
      </c>
      <c r="M722" s="4">
        <v>0</v>
      </c>
      <c r="N722" s="4">
        <v>0</v>
      </c>
      <c r="O722" s="25">
        <v>7815</v>
      </c>
    </row>
    <row r="723" spans="2:15" ht="12.75">
      <c r="B723" s="6" t="s">
        <v>1113</v>
      </c>
      <c r="C723" s="10" t="s">
        <v>193</v>
      </c>
      <c r="D723" s="4">
        <f t="shared" si="28"/>
        <v>26</v>
      </c>
      <c r="E723" s="4">
        <v>1</v>
      </c>
      <c r="F723" s="4">
        <v>0</v>
      </c>
      <c r="G723" s="4">
        <v>13</v>
      </c>
      <c r="H723" s="4">
        <v>3</v>
      </c>
      <c r="I723" s="4">
        <v>4</v>
      </c>
      <c r="J723" s="4">
        <v>1</v>
      </c>
      <c r="K723" s="4">
        <v>4</v>
      </c>
      <c r="L723" s="4">
        <v>0</v>
      </c>
      <c r="M723" s="4">
        <v>0</v>
      </c>
      <c r="N723" s="4">
        <v>0</v>
      </c>
      <c r="O723" s="25">
        <v>5715.04</v>
      </c>
    </row>
    <row r="724" spans="2:15" ht="12.75">
      <c r="B724" s="6" t="s">
        <v>354</v>
      </c>
      <c r="C724" s="10" t="s">
        <v>193</v>
      </c>
      <c r="D724" s="4">
        <f t="shared" si="28"/>
        <v>1</v>
      </c>
      <c r="E724" s="4">
        <v>1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25">
        <v>3723</v>
      </c>
    </row>
    <row r="725" spans="2:15" ht="12.75">
      <c r="B725" s="6" t="s">
        <v>996</v>
      </c>
      <c r="C725" s="10" t="s">
        <v>193</v>
      </c>
      <c r="D725" s="4">
        <f t="shared" si="28"/>
        <v>6</v>
      </c>
      <c r="E725" s="4">
        <v>5</v>
      </c>
      <c r="F725" s="4">
        <v>0</v>
      </c>
      <c r="G725" s="4">
        <v>1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25">
        <v>3852.5</v>
      </c>
    </row>
    <row r="726" spans="2:15" ht="25.5">
      <c r="B726" s="6" t="s">
        <v>730</v>
      </c>
      <c r="C726" s="10" t="s">
        <v>193</v>
      </c>
      <c r="D726" s="4">
        <f t="shared" si="28"/>
        <v>5</v>
      </c>
      <c r="E726" s="4">
        <v>5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25">
        <v>3723</v>
      </c>
    </row>
    <row r="727" spans="2:15" ht="12.75">
      <c r="B727" s="6" t="s">
        <v>481</v>
      </c>
      <c r="C727" s="10" t="s">
        <v>193</v>
      </c>
      <c r="D727" s="4">
        <f t="shared" si="28"/>
        <v>6</v>
      </c>
      <c r="E727" s="4">
        <v>1</v>
      </c>
      <c r="F727" s="4">
        <v>0</v>
      </c>
      <c r="G727" s="4">
        <v>1</v>
      </c>
      <c r="H727" s="4">
        <v>1</v>
      </c>
      <c r="I727" s="4">
        <v>2</v>
      </c>
      <c r="J727" s="4">
        <v>1</v>
      </c>
      <c r="K727" s="4">
        <v>0</v>
      </c>
      <c r="L727" s="4">
        <v>0</v>
      </c>
      <c r="M727" s="4">
        <v>0</v>
      </c>
      <c r="N727" s="4">
        <v>0</v>
      </c>
      <c r="O727" s="25">
        <v>5695.33</v>
      </c>
    </row>
    <row r="728" spans="2:15" ht="12.75">
      <c r="B728" s="6" t="s">
        <v>921</v>
      </c>
      <c r="C728" s="10" t="s">
        <v>66</v>
      </c>
      <c r="D728" s="4">
        <f t="shared" si="28"/>
        <v>3</v>
      </c>
      <c r="E728" s="4">
        <v>0</v>
      </c>
      <c r="F728" s="4">
        <v>0</v>
      </c>
      <c r="G728" s="4">
        <v>3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25">
        <v>4662.33</v>
      </c>
    </row>
    <row r="729" spans="2:15" ht="38.25">
      <c r="B729" s="6" t="s">
        <v>371</v>
      </c>
      <c r="C729" s="10" t="s">
        <v>66</v>
      </c>
      <c r="D729" s="4">
        <f t="shared" si="28"/>
        <v>2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2</v>
      </c>
      <c r="K729" s="4">
        <v>0</v>
      </c>
      <c r="L729" s="4">
        <v>0</v>
      </c>
      <c r="M729" s="4">
        <v>0</v>
      </c>
      <c r="N729" s="4">
        <v>0</v>
      </c>
      <c r="O729" s="25">
        <v>7800</v>
      </c>
    </row>
    <row r="730" spans="2:15" ht="25.5">
      <c r="B730" s="6" t="s">
        <v>58</v>
      </c>
      <c r="C730" s="10" t="s">
        <v>66</v>
      </c>
      <c r="D730" s="4">
        <f t="shared" si="28"/>
        <v>1</v>
      </c>
      <c r="E730" s="4">
        <v>0</v>
      </c>
      <c r="F730" s="4">
        <v>0</v>
      </c>
      <c r="G730" s="4">
        <v>1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25">
        <v>4200</v>
      </c>
    </row>
    <row r="731" spans="2:15" ht="25.5">
      <c r="B731" s="6" t="s">
        <v>736</v>
      </c>
      <c r="C731" s="10" t="s">
        <v>66</v>
      </c>
      <c r="D731" s="4">
        <f t="shared" si="28"/>
        <v>27</v>
      </c>
      <c r="E731" s="4">
        <v>12</v>
      </c>
      <c r="F731" s="4">
        <v>1</v>
      </c>
      <c r="G731" s="4">
        <v>10</v>
      </c>
      <c r="H731" s="4">
        <v>4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25">
        <v>4187.19</v>
      </c>
    </row>
    <row r="732" spans="2:15" ht="12.75">
      <c r="B732" s="6" t="s">
        <v>351</v>
      </c>
      <c r="C732" s="10" t="s">
        <v>66</v>
      </c>
      <c r="D732" s="4">
        <f t="shared" si="28"/>
        <v>1</v>
      </c>
      <c r="E732" s="4">
        <v>0</v>
      </c>
      <c r="F732" s="4">
        <v>0</v>
      </c>
      <c r="G732" s="4">
        <v>0</v>
      </c>
      <c r="H732" s="4">
        <v>1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25">
        <v>5328</v>
      </c>
    </row>
    <row r="733" spans="2:15" ht="25.5">
      <c r="B733" s="6" t="s">
        <v>518</v>
      </c>
      <c r="C733" s="10" t="s">
        <v>66</v>
      </c>
      <c r="D733" s="4">
        <f t="shared" si="28"/>
        <v>6</v>
      </c>
      <c r="E733" s="4">
        <v>0</v>
      </c>
      <c r="F733" s="4">
        <v>0</v>
      </c>
      <c r="G733" s="4">
        <v>0</v>
      </c>
      <c r="H733" s="4">
        <v>2</v>
      </c>
      <c r="I733" s="4">
        <v>4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25">
        <v>5882</v>
      </c>
    </row>
    <row r="734" spans="2:15" ht="12.75">
      <c r="B734" s="6" t="s">
        <v>978</v>
      </c>
      <c r="C734" s="10" t="s">
        <v>66</v>
      </c>
      <c r="D734" s="4">
        <f t="shared" si="28"/>
        <v>1</v>
      </c>
      <c r="E734" s="4">
        <v>0</v>
      </c>
      <c r="F734" s="4">
        <v>0</v>
      </c>
      <c r="G734" s="4">
        <v>1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25">
        <v>4815</v>
      </c>
    </row>
    <row r="735" spans="2:15" ht="12.75">
      <c r="B735" s="6" t="s">
        <v>437</v>
      </c>
      <c r="C735" s="10" t="s">
        <v>66</v>
      </c>
      <c r="D735" s="4">
        <f t="shared" si="28"/>
        <v>2</v>
      </c>
      <c r="E735" s="4">
        <v>0</v>
      </c>
      <c r="F735" s="4">
        <v>0</v>
      </c>
      <c r="G735" s="4">
        <v>1</v>
      </c>
      <c r="H735" s="4">
        <v>1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25">
        <v>5025</v>
      </c>
    </row>
    <row r="736" spans="2:15" ht="25.5">
      <c r="B736" s="6" t="s">
        <v>1055</v>
      </c>
      <c r="C736" s="10" t="s">
        <v>66</v>
      </c>
      <c r="D736" s="4">
        <f t="shared" si="28"/>
        <v>18</v>
      </c>
      <c r="E736" s="4">
        <v>2</v>
      </c>
      <c r="F736" s="4">
        <v>6</v>
      </c>
      <c r="G736" s="4">
        <v>5</v>
      </c>
      <c r="H736" s="4">
        <v>4</v>
      </c>
      <c r="I736" s="4">
        <v>1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25">
        <v>4513.67</v>
      </c>
    </row>
    <row r="737" spans="2:15" ht="12.75">
      <c r="B737" s="6" t="s">
        <v>243</v>
      </c>
      <c r="C737" s="10" t="s">
        <v>66</v>
      </c>
      <c r="D737" s="4">
        <f t="shared" si="28"/>
        <v>3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3</v>
      </c>
      <c r="K737" s="4">
        <v>0</v>
      </c>
      <c r="L737" s="4">
        <v>0</v>
      </c>
      <c r="M737" s="4">
        <v>0</v>
      </c>
      <c r="N737" s="4">
        <v>0</v>
      </c>
      <c r="O737" s="25">
        <v>7000</v>
      </c>
    </row>
    <row r="738" spans="2:15" ht="12.75">
      <c r="B738" s="6" t="s">
        <v>1161</v>
      </c>
      <c r="C738" s="10" t="s">
        <v>430</v>
      </c>
      <c r="D738" s="4">
        <f t="shared" si="28"/>
        <v>4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4</v>
      </c>
      <c r="K738" s="4">
        <v>0</v>
      </c>
      <c r="L738" s="4">
        <v>0</v>
      </c>
      <c r="M738" s="4">
        <v>0</v>
      </c>
      <c r="N738" s="4">
        <v>0</v>
      </c>
      <c r="O738" s="25">
        <v>7000</v>
      </c>
    </row>
    <row r="739" spans="2:15" ht="25.5">
      <c r="B739" s="6" t="s">
        <v>274</v>
      </c>
      <c r="C739" s="10" t="s">
        <v>430</v>
      </c>
      <c r="D739" s="4">
        <f t="shared" si="28"/>
        <v>13</v>
      </c>
      <c r="E739" s="4">
        <v>0</v>
      </c>
      <c r="F739" s="4">
        <v>0</v>
      </c>
      <c r="G739" s="4">
        <v>0</v>
      </c>
      <c r="H739" s="4">
        <v>0</v>
      </c>
      <c r="I739" s="4">
        <v>4</v>
      </c>
      <c r="J739" s="4">
        <v>1</v>
      </c>
      <c r="K739" s="4">
        <v>0</v>
      </c>
      <c r="L739" s="4">
        <v>0</v>
      </c>
      <c r="M739" s="4">
        <v>5</v>
      </c>
      <c r="N739" s="4">
        <v>3</v>
      </c>
      <c r="O739" s="25">
        <v>11751.54</v>
      </c>
    </row>
    <row r="740" spans="2:15" ht="25.5">
      <c r="B740" s="6" t="s">
        <v>986</v>
      </c>
      <c r="C740" s="10" t="s">
        <v>430</v>
      </c>
      <c r="D740" s="4">
        <f t="shared" si="28"/>
        <v>1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1</v>
      </c>
      <c r="K740" s="4">
        <v>0</v>
      </c>
      <c r="L740" s="4">
        <v>0</v>
      </c>
      <c r="M740" s="4">
        <v>0</v>
      </c>
      <c r="N740" s="4">
        <v>0</v>
      </c>
      <c r="O740" s="25">
        <v>7000</v>
      </c>
    </row>
    <row r="741" spans="2:15" ht="25.5">
      <c r="B741" s="6" t="s">
        <v>923</v>
      </c>
      <c r="C741" s="10" t="s">
        <v>430</v>
      </c>
      <c r="D741" s="4">
        <f t="shared" si="28"/>
        <v>2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2</v>
      </c>
      <c r="K741" s="4">
        <v>0</v>
      </c>
      <c r="L741" s="4">
        <v>0</v>
      </c>
      <c r="M741" s="4">
        <v>0</v>
      </c>
      <c r="N741" s="4">
        <v>0</v>
      </c>
      <c r="O741" s="25">
        <v>7000</v>
      </c>
    </row>
    <row r="742" spans="2:15" ht="12.75">
      <c r="B742" s="6" t="s">
        <v>113</v>
      </c>
      <c r="C742" s="10" t="s">
        <v>430</v>
      </c>
      <c r="D742" s="4">
        <f t="shared" si="28"/>
        <v>2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2</v>
      </c>
      <c r="K742" s="4">
        <v>0</v>
      </c>
      <c r="L742" s="4">
        <v>0</v>
      </c>
      <c r="M742" s="4">
        <v>0</v>
      </c>
      <c r="N742" s="4">
        <v>0</v>
      </c>
      <c r="O742" s="25">
        <v>7000</v>
      </c>
    </row>
    <row r="743" spans="2:15" ht="12.75">
      <c r="B743" s="6" t="s">
        <v>288</v>
      </c>
      <c r="C743" s="10" t="s">
        <v>430</v>
      </c>
      <c r="D743" s="4">
        <f t="shared" si="28"/>
        <v>4</v>
      </c>
      <c r="E743" s="4">
        <v>0</v>
      </c>
      <c r="F743" s="4">
        <v>0</v>
      </c>
      <c r="G743" s="4">
        <v>0</v>
      </c>
      <c r="H743" s="4">
        <v>1</v>
      </c>
      <c r="I743" s="4">
        <v>1</v>
      </c>
      <c r="J743" s="4">
        <v>2</v>
      </c>
      <c r="K743" s="4">
        <v>0</v>
      </c>
      <c r="L743" s="4">
        <v>0</v>
      </c>
      <c r="M743" s="4">
        <v>0</v>
      </c>
      <c r="N743" s="4">
        <v>0</v>
      </c>
      <c r="O743" s="25">
        <v>6361.5</v>
      </c>
    </row>
    <row r="744" spans="2:15" ht="12.75">
      <c r="B744" s="6" t="s">
        <v>745</v>
      </c>
      <c r="C744" s="10" t="s">
        <v>430</v>
      </c>
      <c r="D744" s="4">
        <f t="shared" si="28"/>
        <v>1</v>
      </c>
      <c r="E744" s="4">
        <v>0</v>
      </c>
      <c r="F744" s="4">
        <v>0</v>
      </c>
      <c r="G744" s="4">
        <v>0</v>
      </c>
      <c r="H744" s="4">
        <v>0</v>
      </c>
      <c r="I744" s="4">
        <v>1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25">
        <v>6274</v>
      </c>
    </row>
    <row r="745" spans="2:15" ht="12.75">
      <c r="B745" s="6" t="s">
        <v>1135</v>
      </c>
      <c r="C745" s="10" t="s">
        <v>430</v>
      </c>
      <c r="D745" s="4">
        <f t="shared" si="28"/>
        <v>50</v>
      </c>
      <c r="E745" s="4">
        <v>0</v>
      </c>
      <c r="F745" s="4">
        <v>3</v>
      </c>
      <c r="G745" s="4">
        <v>2</v>
      </c>
      <c r="H745" s="4">
        <v>4</v>
      </c>
      <c r="I745" s="4">
        <v>9</v>
      </c>
      <c r="J745" s="4">
        <v>8</v>
      </c>
      <c r="K745" s="4">
        <v>3</v>
      </c>
      <c r="L745" s="4">
        <v>6</v>
      </c>
      <c r="M745" s="4">
        <v>15</v>
      </c>
      <c r="N745" s="4">
        <v>0</v>
      </c>
      <c r="O745" s="25">
        <v>8072.21</v>
      </c>
    </row>
    <row r="746" spans="2:15" ht="12.75">
      <c r="B746" s="6" t="s">
        <v>204</v>
      </c>
      <c r="C746" s="10" t="s">
        <v>430</v>
      </c>
      <c r="D746" s="4">
        <f t="shared" si="28"/>
        <v>6</v>
      </c>
      <c r="E746" s="4">
        <v>0</v>
      </c>
      <c r="F746" s="4">
        <v>0</v>
      </c>
      <c r="G746" s="4">
        <v>1</v>
      </c>
      <c r="H746" s="4">
        <v>0</v>
      </c>
      <c r="I746" s="4">
        <v>1</v>
      </c>
      <c r="J746" s="4">
        <v>0</v>
      </c>
      <c r="K746" s="4">
        <v>1</v>
      </c>
      <c r="L746" s="4">
        <v>0</v>
      </c>
      <c r="M746" s="4">
        <v>3</v>
      </c>
      <c r="N746" s="4">
        <v>0</v>
      </c>
      <c r="O746" s="25">
        <v>8450</v>
      </c>
    </row>
    <row r="747" spans="2:15" ht="12.75">
      <c r="B747" s="6" t="s">
        <v>122</v>
      </c>
      <c r="C747" s="10" t="s">
        <v>430</v>
      </c>
      <c r="D747" s="4">
        <f t="shared" si="28"/>
        <v>28</v>
      </c>
      <c r="E747" s="4">
        <v>0</v>
      </c>
      <c r="F747" s="4">
        <v>1</v>
      </c>
      <c r="G747" s="4">
        <v>2</v>
      </c>
      <c r="H747" s="4">
        <v>0</v>
      </c>
      <c r="I747" s="4">
        <v>2</v>
      </c>
      <c r="J747" s="4">
        <v>7</v>
      </c>
      <c r="K747" s="4">
        <v>3</v>
      </c>
      <c r="L747" s="4">
        <v>8</v>
      </c>
      <c r="M747" s="4">
        <v>5</v>
      </c>
      <c r="N747" s="4">
        <v>0</v>
      </c>
      <c r="O747" s="25">
        <v>8034.93</v>
      </c>
    </row>
    <row r="748" spans="2:15" ht="12.75">
      <c r="B748" s="6" t="s">
        <v>490</v>
      </c>
      <c r="C748" s="10" t="s">
        <v>430</v>
      </c>
      <c r="D748" s="4">
        <f t="shared" si="28"/>
        <v>7</v>
      </c>
      <c r="E748" s="4">
        <v>0</v>
      </c>
      <c r="F748" s="4">
        <v>0</v>
      </c>
      <c r="G748" s="4">
        <v>0</v>
      </c>
      <c r="H748" s="4">
        <v>0</v>
      </c>
      <c r="I748" s="4">
        <v>1</v>
      </c>
      <c r="J748" s="4">
        <v>4</v>
      </c>
      <c r="K748" s="4">
        <v>1</v>
      </c>
      <c r="L748" s="4">
        <v>1</v>
      </c>
      <c r="M748" s="4">
        <v>0</v>
      </c>
      <c r="N748" s="4">
        <v>0</v>
      </c>
      <c r="O748" s="25">
        <v>7357.14</v>
      </c>
    </row>
    <row r="749" spans="2:15" ht="38.25">
      <c r="B749" s="6" t="s">
        <v>557</v>
      </c>
      <c r="C749" s="10" t="s">
        <v>911</v>
      </c>
      <c r="D749" s="4">
        <f t="shared" si="28"/>
        <v>9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2</v>
      </c>
      <c r="M749" s="4">
        <v>7</v>
      </c>
      <c r="N749" s="4">
        <v>0</v>
      </c>
      <c r="O749" s="25">
        <v>11333.33</v>
      </c>
    </row>
    <row r="750" spans="2:15" ht="38.25">
      <c r="B750" s="6" t="s">
        <v>817</v>
      </c>
      <c r="C750" s="10" t="s">
        <v>911</v>
      </c>
      <c r="D750" s="4">
        <f t="shared" si="28"/>
        <v>4</v>
      </c>
      <c r="E750" s="4">
        <v>0</v>
      </c>
      <c r="F750" s="4">
        <v>0</v>
      </c>
      <c r="G750" s="4">
        <v>0</v>
      </c>
      <c r="H750" s="4">
        <v>0</v>
      </c>
      <c r="I750" s="4">
        <v>4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25">
        <v>6000</v>
      </c>
    </row>
    <row r="751" spans="2:15" ht="38.25">
      <c r="B751" s="6" t="s">
        <v>705</v>
      </c>
      <c r="C751" s="10" t="s">
        <v>1064</v>
      </c>
      <c r="D751" s="4">
        <f t="shared" si="28"/>
        <v>1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1</v>
      </c>
      <c r="K751" s="4">
        <v>0</v>
      </c>
      <c r="L751" s="4">
        <v>0</v>
      </c>
      <c r="M751" s="4">
        <v>0</v>
      </c>
      <c r="N751" s="4">
        <v>0</v>
      </c>
      <c r="O751" s="25">
        <v>7550</v>
      </c>
    </row>
    <row r="752" spans="2:15" ht="12.75">
      <c r="B752" s="6" t="s">
        <v>469</v>
      </c>
      <c r="C752" s="10" t="s">
        <v>865</v>
      </c>
      <c r="D752" s="4">
        <f t="shared" si="28"/>
        <v>2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1</v>
      </c>
      <c r="K752" s="4">
        <v>1</v>
      </c>
      <c r="L752" s="4">
        <v>0</v>
      </c>
      <c r="M752" s="4">
        <v>0</v>
      </c>
      <c r="N752" s="4">
        <v>0</v>
      </c>
      <c r="O752" s="25">
        <v>7500</v>
      </c>
    </row>
    <row r="753" spans="2:15" ht="12.75">
      <c r="B753" s="6" t="s">
        <v>208</v>
      </c>
      <c r="C753" s="10" t="s">
        <v>865</v>
      </c>
      <c r="D753" s="4">
        <f t="shared" si="28"/>
        <v>1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1</v>
      </c>
      <c r="K753" s="4">
        <v>0</v>
      </c>
      <c r="L753" s="4">
        <v>0</v>
      </c>
      <c r="M753" s="4">
        <v>0</v>
      </c>
      <c r="N753" s="4">
        <v>0</v>
      </c>
      <c r="O753" s="25">
        <v>7000</v>
      </c>
    </row>
    <row r="754" spans="2:15" ht="38.25">
      <c r="B754" s="6" t="s">
        <v>285</v>
      </c>
      <c r="C754" s="10" t="s">
        <v>865</v>
      </c>
      <c r="D754" s="4">
        <f t="shared" si="28"/>
        <v>5</v>
      </c>
      <c r="E754" s="4">
        <v>0</v>
      </c>
      <c r="F754" s="4">
        <v>5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25">
        <v>3730</v>
      </c>
    </row>
    <row r="755" spans="2:15" ht="12.75">
      <c r="B755" s="6" t="s">
        <v>547</v>
      </c>
      <c r="C755" s="10" t="s">
        <v>865</v>
      </c>
      <c r="D755" s="4">
        <f t="shared" si="28"/>
        <v>1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1</v>
      </c>
      <c r="K755" s="4">
        <v>0</v>
      </c>
      <c r="L755" s="4">
        <v>0</v>
      </c>
      <c r="M755" s="4">
        <v>0</v>
      </c>
      <c r="N755" s="4">
        <v>0</v>
      </c>
      <c r="O755" s="25">
        <v>7000</v>
      </c>
    </row>
    <row r="756" spans="2:15" ht="12.75">
      <c r="B756" s="6" t="s">
        <v>930</v>
      </c>
      <c r="C756" s="10" t="s">
        <v>211</v>
      </c>
      <c r="D756" s="4">
        <f t="shared" si="28"/>
        <v>1</v>
      </c>
      <c r="E756" s="4">
        <v>1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25">
        <v>3723</v>
      </c>
    </row>
    <row r="757" spans="2:15" ht="12.75">
      <c r="B757" s="6" t="s">
        <v>603</v>
      </c>
      <c r="C757" s="10" t="s">
        <v>211</v>
      </c>
      <c r="D757" s="4">
        <f t="shared" si="28"/>
        <v>2</v>
      </c>
      <c r="E757" s="4">
        <v>0</v>
      </c>
      <c r="F757" s="4">
        <v>2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25">
        <v>3726</v>
      </c>
    </row>
    <row r="758" spans="2:15" ht="12.75">
      <c r="B758" s="6" t="s">
        <v>848</v>
      </c>
      <c r="C758" s="10" t="s">
        <v>1138</v>
      </c>
      <c r="D758" s="4">
        <f t="shared" si="28"/>
        <v>1</v>
      </c>
      <c r="E758" s="4">
        <v>1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25">
        <v>3723</v>
      </c>
    </row>
    <row r="759" spans="2:15" ht="25.5">
      <c r="B759" s="6" t="s">
        <v>1040</v>
      </c>
      <c r="C759" s="10" t="s">
        <v>1012</v>
      </c>
      <c r="D759" s="4">
        <f t="shared" si="28"/>
        <v>2</v>
      </c>
      <c r="E759" s="4">
        <v>0</v>
      </c>
      <c r="F759" s="4">
        <v>0</v>
      </c>
      <c r="G759" s="4">
        <v>2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25">
        <v>4466</v>
      </c>
    </row>
    <row r="760" spans="2:15" ht="12.75">
      <c r="B760" s="6" t="s">
        <v>1057</v>
      </c>
      <c r="C760" s="10" t="s">
        <v>1012</v>
      </c>
      <c r="D760" s="4">
        <f t="shared" si="28"/>
        <v>16</v>
      </c>
      <c r="E760" s="4">
        <v>3</v>
      </c>
      <c r="F760" s="4">
        <v>10</v>
      </c>
      <c r="G760" s="4">
        <v>0</v>
      </c>
      <c r="H760" s="4">
        <v>3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25">
        <v>4048.06</v>
      </c>
    </row>
    <row r="761" spans="2:15" ht="12.75">
      <c r="B761" s="6" t="s">
        <v>139</v>
      </c>
      <c r="C761" s="10" t="s">
        <v>1012</v>
      </c>
      <c r="D761" s="4">
        <f t="shared" si="28"/>
        <v>3</v>
      </c>
      <c r="E761" s="4">
        <v>0</v>
      </c>
      <c r="F761" s="4">
        <v>0</v>
      </c>
      <c r="G761" s="4">
        <v>0</v>
      </c>
      <c r="H761" s="4">
        <v>0</v>
      </c>
      <c r="I761" s="4">
        <v>1</v>
      </c>
      <c r="J761" s="4">
        <v>2</v>
      </c>
      <c r="K761" s="4">
        <v>0</v>
      </c>
      <c r="L761" s="4">
        <v>0</v>
      </c>
      <c r="M761" s="4">
        <v>0</v>
      </c>
      <c r="N761" s="4">
        <v>0</v>
      </c>
      <c r="O761" s="25">
        <v>6884.27</v>
      </c>
    </row>
    <row r="762" spans="2:15" ht="51">
      <c r="B762" s="6" t="s">
        <v>970</v>
      </c>
      <c r="C762" s="10" t="s">
        <v>1012</v>
      </c>
      <c r="D762" s="4">
        <f t="shared" si="28"/>
        <v>4</v>
      </c>
      <c r="E762" s="4">
        <v>1</v>
      </c>
      <c r="F762" s="4">
        <v>0</v>
      </c>
      <c r="G762" s="4">
        <v>3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25">
        <v>4080.75</v>
      </c>
    </row>
    <row r="763" spans="2:15" ht="25.5">
      <c r="B763" s="6" t="s">
        <v>747</v>
      </c>
      <c r="C763" s="10" t="s">
        <v>104</v>
      </c>
      <c r="D763" s="4">
        <f t="shared" si="28"/>
        <v>11</v>
      </c>
      <c r="E763" s="4">
        <v>0</v>
      </c>
      <c r="F763" s="4">
        <v>4</v>
      </c>
      <c r="G763" s="4">
        <v>0</v>
      </c>
      <c r="H763" s="4">
        <v>1</v>
      </c>
      <c r="I763" s="4">
        <v>1</v>
      </c>
      <c r="J763" s="4">
        <v>1</v>
      </c>
      <c r="K763" s="4">
        <v>0</v>
      </c>
      <c r="L763" s="4">
        <v>0</v>
      </c>
      <c r="M763" s="4">
        <v>0</v>
      </c>
      <c r="N763" s="4">
        <v>4</v>
      </c>
      <c r="O763" s="25">
        <v>9596.81</v>
      </c>
    </row>
    <row r="764" spans="2:15" ht="25.5">
      <c r="B764" s="6" t="s">
        <v>687</v>
      </c>
      <c r="C764" s="10" t="s">
        <v>104</v>
      </c>
      <c r="D764" s="4">
        <f t="shared" si="28"/>
        <v>1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1</v>
      </c>
      <c r="K764" s="4">
        <v>0</v>
      </c>
      <c r="L764" s="4">
        <v>0</v>
      </c>
      <c r="M764" s="4">
        <v>0</v>
      </c>
      <c r="N764" s="4">
        <v>0</v>
      </c>
      <c r="O764" s="25">
        <v>7500</v>
      </c>
    </row>
    <row r="765" spans="2:15" ht="25.5">
      <c r="B765" s="6" t="s">
        <v>1022</v>
      </c>
      <c r="C765" s="10" t="s">
        <v>104</v>
      </c>
      <c r="D765" s="4">
        <f t="shared" si="28"/>
        <v>4</v>
      </c>
      <c r="E765" s="4">
        <v>0</v>
      </c>
      <c r="F765" s="4">
        <v>4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25">
        <v>3726</v>
      </c>
    </row>
    <row r="766" spans="2:15" ht="25.5">
      <c r="B766" s="6" t="s">
        <v>1041</v>
      </c>
      <c r="C766" s="10" t="s">
        <v>104</v>
      </c>
      <c r="D766" s="4">
        <f t="shared" si="28"/>
        <v>1</v>
      </c>
      <c r="E766" s="4">
        <v>0</v>
      </c>
      <c r="F766" s="4">
        <v>0</v>
      </c>
      <c r="G766" s="4">
        <v>0</v>
      </c>
      <c r="H766" s="4">
        <v>0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25">
        <v>6235.15</v>
      </c>
    </row>
    <row r="767" spans="2:15" ht="12.75">
      <c r="B767" s="6" t="s">
        <v>611</v>
      </c>
      <c r="C767" s="10" t="s">
        <v>578</v>
      </c>
      <c r="D767" s="4">
        <f t="shared" si="28"/>
        <v>1</v>
      </c>
      <c r="E767" s="4">
        <v>0</v>
      </c>
      <c r="F767" s="4">
        <v>1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25">
        <v>3750</v>
      </c>
    </row>
    <row r="768" spans="2:15" ht="12.75">
      <c r="B768" s="6" t="s">
        <v>100</v>
      </c>
      <c r="C768" s="10" t="s">
        <v>578</v>
      </c>
      <c r="D768" s="4">
        <f t="shared" si="28"/>
        <v>1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25">
        <v>3723</v>
      </c>
    </row>
    <row r="769" spans="2:15" ht="25.5">
      <c r="B769" s="6" t="s">
        <v>873</v>
      </c>
      <c r="C769" s="10" t="s">
        <v>578</v>
      </c>
      <c r="D769" s="4">
        <f t="shared" si="28"/>
        <v>4</v>
      </c>
      <c r="E769" s="4">
        <v>0</v>
      </c>
      <c r="F769" s="4">
        <v>0</v>
      </c>
      <c r="G769" s="4">
        <v>1</v>
      </c>
      <c r="H769" s="4">
        <v>0</v>
      </c>
      <c r="I769" s="4">
        <v>0</v>
      </c>
      <c r="J769" s="4">
        <v>0</v>
      </c>
      <c r="K769" s="4">
        <v>3</v>
      </c>
      <c r="L769" s="4">
        <v>0</v>
      </c>
      <c r="M769" s="4">
        <v>0</v>
      </c>
      <c r="N769" s="4">
        <v>0</v>
      </c>
      <c r="O769" s="25">
        <v>7138</v>
      </c>
    </row>
    <row r="770" spans="2:15" ht="12.75">
      <c r="B770" s="6" t="s">
        <v>320</v>
      </c>
      <c r="C770" s="10" t="s">
        <v>1035</v>
      </c>
      <c r="D770" s="4">
        <f t="shared" si="28"/>
        <v>1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1</v>
      </c>
      <c r="K770" s="4">
        <v>0</v>
      </c>
      <c r="L770" s="4">
        <v>0</v>
      </c>
      <c r="M770" s="4">
        <v>0</v>
      </c>
      <c r="N770" s="4">
        <v>0</v>
      </c>
      <c r="O770" s="25">
        <v>7100</v>
      </c>
    </row>
    <row r="771" spans="2:15" ht="25.5">
      <c r="B771" s="6" t="s">
        <v>875</v>
      </c>
      <c r="C771" s="10" t="s">
        <v>1035</v>
      </c>
      <c r="D771" s="4">
        <f t="shared" si="28"/>
        <v>1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1</v>
      </c>
      <c r="K771" s="4">
        <v>0</v>
      </c>
      <c r="L771" s="4">
        <v>0</v>
      </c>
      <c r="M771" s="4">
        <v>0</v>
      </c>
      <c r="N771" s="4">
        <v>0</v>
      </c>
      <c r="O771" s="25">
        <v>7500</v>
      </c>
    </row>
    <row r="772" spans="2:15" ht="25.5">
      <c r="B772" s="6" t="s">
        <v>308</v>
      </c>
      <c r="C772" s="10" t="s">
        <v>748</v>
      </c>
      <c r="D772" s="4">
        <f t="shared" si="28"/>
        <v>2</v>
      </c>
      <c r="E772" s="4">
        <v>2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25">
        <v>3723</v>
      </c>
    </row>
    <row r="773" spans="2:15" ht="25.5">
      <c r="B773" s="6" t="s">
        <v>819</v>
      </c>
      <c r="C773" s="10" t="s">
        <v>50</v>
      </c>
      <c r="D773" s="4">
        <f t="shared" si="28"/>
        <v>1</v>
      </c>
      <c r="E773" s="4">
        <v>0</v>
      </c>
      <c r="F773" s="4">
        <v>0</v>
      </c>
      <c r="G773" s="4">
        <v>0</v>
      </c>
      <c r="H773" s="4">
        <v>1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25">
        <v>5800</v>
      </c>
    </row>
    <row r="774" spans="2:15" ht="12.75">
      <c r="B774" s="6" t="s">
        <v>779</v>
      </c>
      <c r="C774" s="10" t="s">
        <v>50</v>
      </c>
      <c r="D774" s="4">
        <f t="shared" si="28"/>
        <v>4</v>
      </c>
      <c r="E774" s="4">
        <v>0</v>
      </c>
      <c r="F774" s="4">
        <v>0</v>
      </c>
      <c r="G774" s="4">
        <v>4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25">
        <v>4905</v>
      </c>
    </row>
    <row r="775" spans="2:15" ht="12.75">
      <c r="B775" s="6" t="s">
        <v>1165</v>
      </c>
      <c r="C775" s="10" t="s">
        <v>538</v>
      </c>
      <c r="D775" s="4">
        <f t="shared" si="28"/>
        <v>2</v>
      </c>
      <c r="E775" s="4">
        <v>0</v>
      </c>
      <c r="F775" s="4">
        <v>0</v>
      </c>
      <c r="G775" s="4">
        <v>0</v>
      </c>
      <c r="H775" s="4">
        <v>0</v>
      </c>
      <c r="I775" s="4">
        <v>1</v>
      </c>
      <c r="J775" s="4">
        <v>0</v>
      </c>
      <c r="K775" s="4">
        <v>1</v>
      </c>
      <c r="L775" s="4">
        <v>0</v>
      </c>
      <c r="M775" s="4">
        <v>0</v>
      </c>
      <c r="N775" s="4">
        <v>0</v>
      </c>
      <c r="O775" s="25">
        <v>7000</v>
      </c>
    </row>
    <row r="776" spans="2:15" ht="25.5">
      <c r="B776" s="6" t="s">
        <v>1075</v>
      </c>
      <c r="C776" s="10" t="s">
        <v>538</v>
      </c>
      <c r="D776" s="4">
        <f t="shared" si="28"/>
        <v>6</v>
      </c>
      <c r="E776" s="4">
        <v>3</v>
      </c>
      <c r="F776" s="4">
        <v>0</v>
      </c>
      <c r="G776" s="4">
        <v>0</v>
      </c>
      <c r="H776" s="4">
        <v>0</v>
      </c>
      <c r="I776" s="4">
        <v>0</v>
      </c>
      <c r="J776" s="4">
        <v>3</v>
      </c>
      <c r="K776" s="4">
        <v>0</v>
      </c>
      <c r="L776" s="4">
        <v>0</v>
      </c>
      <c r="M776" s="4">
        <v>0</v>
      </c>
      <c r="N776" s="4">
        <v>0</v>
      </c>
      <c r="O776" s="25">
        <v>5361.5</v>
      </c>
    </row>
    <row r="777" spans="2:15" ht="25.5">
      <c r="B777" s="6" t="s">
        <v>627</v>
      </c>
      <c r="C777" s="10" t="s">
        <v>983</v>
      </c>
      <c r="D777" s="4">
        <f t="shared" si="28"/>
        <v>14</v>
      </c>
      <c r="E777" s="4">
        <v>11</v>
      </c>
      <c r="F777" s="4">
        <v>0</v>
      </c>
      <c r="G777" s="4">
        <v>0</v>
      </c>
      <c r="H777" s="4">
        <v>3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25">
        <v>3996.64</v>
      </c>
    </row>
    <row r="778" spans="2:15" ht="12.75">
      <c r="B778" s="6" t="s">
        <v>147</v>
      </c>
      <c r="C778" s="10" t="s">
        <v>983</v>
      </c>
      <c r="D778" s="4">
        <f t="shared" si="28"/>
        <v>3</v>
      </c>
      <c r="E778" s="4">
        <v>2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1</v>
      </c>
      <c r="N778" s="4">
        <v>0</v>
      </c>
      <c r="O778" s="25">
        <v>5882</v>
      </c>
    </row>
    <row r="779" spans="2:15" ht="12.75">
      <c r="B779" s="6" t="s">
        <v>266</v>
      </c>
      <c r="C779" s="10" t="s">
        <v>983</v>
      </c>
      <c r="D779" s="4">
        <f t="shared" si="28"/>
        <v>2</v>
      </c>
      <c r="E779" s="4">
        <v>0</v>
      </c>
      <c r="F779" s="4">
        <v>0</v>
      </c>
      <c r="G779" s="4">
        <v>0</v>
      </c>
      <c r="H779" s="4">
        <v>0</v>
      </c>
      <c r="I779" s="4">
        <v>2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25">
        <v>6000</v>
      </c>
    </row>
    <row r="780" spans="2:15" ht="25.5">
      <c r="B780" s="6" t="s">
        <v>462</v>
      </c>
      <c r="C780" s="10" t="s">
        <v>983</v>
      </c>
      <c r="D780" s="4">
        <f t="shared" si="28"/>
        <v>4</v>
      </c>
      <c r="E780" s="4">
        <v>4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25">
        <v>3723</v>
      </c>
    </row>
    <row r="781" spans="2:15" ht="25.5">
      <c r="B781" s="6" t="s">
        <v>1097</v>
      </c>
      <c r="C781" s="10" t="s">
        <v>214</v>
      </c>
      <c r="D781" s="4">
        <f t="shared" si="28"/>
        <v>2</v>
      </c>
      <c r="E781" s="4">
        <v>2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25">
        <v>3723</v>
      </c>
    </row>
    <row r="782" spans="2:15" ht="12.75">
      <c r="B782" s="6" t="s">
        <v>541</v>
      </c>
      <c r="C782" s="10" t="s">
        <v>1025</v>
      </c>
      <c r="D782" s="4">
        <f t="shared" si="28"/>
        <v>1</v>
      </c>
      <c r="E782" s="4">
        <v>0</v>
      </c>
      <c r="F782" s="4">
        <v>0</v>
      </c>
      <c r="G782" s="4">
        <v>0</v>
      </c>
      <c r="H782" s="4">
        <v>1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25">
        <v>5000</v>
      </c>
    </row>
    <row r="783" spans="2:15" ht="25.5">
      <c r="B783" s="6" t="s">
        <v>1073</v>
      </c>
      <c r="C783" s="10" t="s">
        <v>708</v>
      </c>
      <c r="D783" s="4">
        <f t="shared" si="28"/>
        <v>1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1</v>
      </c>
      <c r="O783" s="25">
        <v>15000</v>
      </c>
    </row>
    <row r="784" spans="2:15" ht="25.5">
      <c r="B784" s="6" t="s">
        <v>303</v>
      </c>
      <c r="C784" s="10" t="s">
        <v>10</v>
      </c>
      <c r="D784" s="4">
        <f t="shared" si="28"/>
        <v>1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1</v>
      </c>
      <c r="K784" s="4">
        <v>0</v>
      </c>
      <c r="L784" s="4">
        <v>0</v>
      </c>
      <c r="M784" s="4">
        <v>0</v>
      </c>
      <c r="N784" s="4">
        <v>0</v>
      </c>
      <c r="O784" s="25">
        <v>7600</v>
      </c>
    </row>
    <row r="785" spans="2:15" ht="25.5">
      <c r="B785" s="6" t="s">
        <v>110</v>
      </c>
      <c r="C785" s="10" t="s">
        <v>10</v>
      </c>
      <c r="D785" s="4">
        <f aca="true" t="shared" si="29" ref="D785:D848">SUM(E785:N785)</f>
        <v>3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3</v>
      </c>
      <c r="M785" s="4">
        <v>0</v>
      </c>
      <c r="N785" s="4">
        <v>0</v>
      </c>
      <c r="O785" s="25">
        <v>9500</v>
      </c>
    </row>
    <row r="786" spans="2:15" ht="12.75">
      <c r="B786" s="6" t="s">
        <v>508</v>
      </c>
      <c r="C786" s="10" t="s">
        <v>10</v>
      </c>
      <c r="D786" s="4">
        <f t="shared" si="29"/>
        <v>3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3</v>
      </c>
      <c r="M786" s="4">
        <v>0</v>
      </c>
      <c r="N786" s="4">
        <v>0</v>
      </c>
      <c r="O786" s="25">
        <v>9940</v>
      </c>
    </row>
    <row r="787" spans="2:15" ht="25.5">
      <c r="B787" s="6" t="s">
        <v>224</v>
      </c>
      <c r="C787" s="10" t="s">
        <v>10</v>
      </c>
      <c r="D787" s="4">
        <f t="shared" si="29"/>
        <v>2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2</v>
      </c>
      <c r="L787" s="4">
        <v>0</v>
      </c>
      <c r="M787" s="4">
        <v>0</v>
      </c>
      <c r="N787" s="4">
        <v>0</v>
      </c>
      <c r="O787" s="25">
        <v>8245</v>
      </c>
    </row>
    <row r="788" spans="2:15" ht="38.25">
      <c r="B788" s="6" t="s">
        <v>632</v>
      </c>
      <c r="C788" s="10" t="s">
        <v>493</v>
      </c>
      <c r="D788" s="4">
        <f t="shared" si="29"/>
        <v>3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3</v>
      </c>
      <c r="N788" s="4">
        <v>0</v>
      </c>
      <c r="O788" s="25">
        <v>10000</v>
      </c>
    </row>
    <row r="789" spans="2:15" ht="63.75">
      <c r="B789" s="6" t="s">
        <v>321</v>
      </c>
      <c r="C789" s="10" t="s">
        <v>948</v>
      </c>
      <c r="D789" s="4">
        <f t="shared" si="29"/>
        <v>1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1</v>
      </c>
      <c r="K789" s="4">
        <v>0</v>
      </c>
      <c r="L789" s="4">
        <v>0</v>
      </c>
      <c r="M789" s="4">
        <v>0</v>
      </c>
      <c r="N789" s="4">
        <v>0</v>
      </c>
      <c r="O789" s="25">
        <v>7000</v>
      </c>
    </row>
    <row r="790" spans="2:15" ht="25.5">
      <c r="B790" s="6" t="s">
        <v>1175</v>
      </c>
      <c r="C790" s="10" t="s">
        <v>855</v>
      </c>
      <c r="D790" s="4">
        <f t="shared" si="29"/>
        <v>4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2</v>
      </c>
      <c r="L790" s="4">
        <v>0</v>
      </c>
      <c r="M790" s="4">
        <v>2</v>
      </c>
      <c r="N790" s="4">
        <v>0</v>
      </c>
      <c r="O790" s="25">
        <v>9000</v>
      </c>
    </row>
    <row r="791" spans="2:15" ht="38.25">
      <c r="B791" s="6" t="s">
        <v>536</v>
      </c>
      <c r="C791" s="10" t="s">
        <v>855</v>
      </c>
      <c r="D791" s="4">
        <f t="shared" si="29"/>
        <v>3</v>
      </c>
      <c r="E791" s="4">
        <v>3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25">
        <v>3723</v>
      </c>
    </row>
    <row r="792" spans="2:15" ht="25.5">
      <c r="B792" s="6" t="s">
        <v>820</v>
      </c>
      <c r="C792" s="10" t="s">
        <v>621</v>
      </c>
      <c r="D792" s="4">
        <f t="shared" si="29"/>
        <v>2</v>
      </c>
      <c r="E792" s="4">
        <v>0</v>
      </c>
      <c r="F792" s="4">
        <v>2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25">
        <v>3750</v>
      </c>
    </row>
    <row r="793" spans="2:15" ht="38.25">
      <c r="B793" s="6" t="s">
        <v>498</v>
      </c>
      <c r="C793" s="10" t="s">
        <v>621</v>
      </c>
      <c r="D793" s="4">
        <f t="shared" si="29"/>
        <v>7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2</v>
      </c>
      <c r="K793" s="4">
        <v>5</v>
      </c>
      <c r="L793" s="4">
        <v>0</v>
      </c>
      <c r="M793" s="4">
        <v>0</v>
      </c>
      <c r="N793" s="4">
        <v>0</v>
      </c>
      <c r="O793" s="25">
        <v>7714.29</v>
      </c>
    </row>
    <row r="794" spans="2:15" ht="25.5">
      <c r="B794" s="6" t="s">
        <v>510</v>
      </c>
      <c r="C794" s="10" t="s">
        <v>769</v>
      </c>
      <c r="D794" s="4">
        <f t="shared" si="29"/>
        <v>2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1</v>
      </c>
      <c r="K794" s="4">
        <v>0</v>
      </c>
      <c r="L794" s="4">
        <v>0</v>
      </c>
      <c r="M794" s="4">
        <v>1</v>
      </c>
      <c r="N794" s="4">
        <v>0</v>
      </c>
      <c r="O794" s="25">
        <v>8518.82</v>
      </c>
    </row>
    <row r="795" spans="2:15" ht="25.5">
      <c r="B795" s="6" t="s">
        <v>56</v>
      </c>
      <c r="C795" s="10" t="s">
        <v>1130</v>
      </c>
      <c r="D795" s="4">
        <f t="shared" si="29"/>
        <v>2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2</v>
      </c>
      <c r="K795" s="4">
        <v>0</v>
      </c>
      <c r="L795" s="4">
        <v>0</v>
      </c>
      <c r="M795" s="4">
        <v>0</v>
      </c>
      <c r="N795" s="4">
        <v>0</v>
      </c>
      <c r="O795" s="25">
        <v>7000</v>
      </c>
    </row>
    <row r="796" spans="2:15" ht="12.75">
      <c r="B796" s="6" t="s">
        <v>750</v>
      </c>
      <c r="C796" s="10" t="s">
        <v>1130</v>
      </c>
      <c r="D796" s="4">
        <f t="shared" si="29"/>
        <v>1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1</v>
      </c>
      <c r="M796" s="4">
        <v>0</v>
      </c>
      <c r="N796" s="4">
        <v>0</v>
      </c>
      <c r="O796" s="25">
        <v>9000</v>
      </c>
    </row>
    <row r="797" spans="2:15" ht="12.75">
      <c r="B797" s="6" t="s">
        <v>1094</v>
      </c>
      <c r="C797" s="10" t="s">
        <v>446</v>
      </c>
      <c r="D797" s="4">
        <f t="shared" si="29"/>
        <v>1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1</v>
      </c>
      <c r="L797" s="4">
        <v>0</v>
      </c>
      <c r="M797" s="4">
        <v>0</v>
      </c>
      <c r="N797" s="4">
        <v>0</v>
      </c>
      <c r="O797" s="25">
        <v>8000</v>
      </c>
    </row>
    <row r="798" spans="2:15" ht="25.5">
      <c r="B798" s="6" t="s">
        <v>358</v>
      </c>
      <c r="C798" s="10" t="s">
        <v>446</v>
      </c>
      <c r="D798" s="4">
        <f t="shared" si="29"/>
        <v>6</v>
      </c>
      <c r="E798" s="4">
        <v>0</v>
      </c>
      <c r="F798" s="4">
        <v>6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25">
        <v>3900</v>
      </c>
    </row>
    <row r="799" spans="2:15" ht="25.5">
      <c r="B799" s="6" t="s">
        <v>398</v>
      </c>
      <c r="C799" s="10" t="s">
        <v>446</v>
      </c>
      <c r="D799" s="4">
        <f t="shared" si="29"/>
        <v>3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3</v>
      </c>
      <c r="K799" s="4">
        <v>0</v>
      </c>
      <c r="L799" s="4">
        <v>0</v>
      </c>
      <c r="M799" s="4">
        <v>0</v>
      </c>
      <c r="N799" s="4">
        <v>0</v>
      </c>
      <c r="O799" s="25">
        <v>7000</v>
      </c>
    </row>
    <row r="800" spans="2:15" ht="12.75">
      <c r="B800" s="6" t="s">
        <v>814</v>
      </c>
      <c r="C800" s="10" t="s">
        <v>916</v>
      </c>
      <c r="D800" s="4">
        <f t="shared" si="29"/>
        <v>2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2</v>
      </c>
      <c r="K800" s="4">
        <v>0</v>
      </c>
      <c r="L800" s="4">
        <v>0</v>
      </c>
      <c r="M800" s="4">
        <v>0</v>
      </c>
      <c r="N800" s="4">
        <v>0</v>
      </c>
      <c r="O800" s="25">
        <v>7000</v>
      </c>
    </row>
    <row r="801" spans="2:15" ht="12.75">
      <c r="B801" s="6" t="s">
        <v>270</v>
      </c>
      <c r="C801" s="10" t="s">
        <v>916</v>
      </c>
      <c r="D801" s="4">
        <f t="shared" si="29"/>
        <v>1</v>
      </c>
      <c r="E801" s="4">
        <v>0</v>
      </c>
      <c r="F801" s="4">
        <v>0</v>
      </c>
      <c r="G801" s="4">
        <v>0</v>
      </c>
      <c r="H801" s="4">
        <v>0</v>
      </c>
      <c r="I801" s="4">
        <v>1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25">
        <v>6000</v>
      </c>
    </row>
    <row r="802" spans="2:15" ht="12.75">
      <c r="B802" s="6" t="s">
        <v>1106</v>
      </c>
      <c r="C802" s="10" t="s">
        <v>477</v>
      </c>
      <c r="D802" s="4">
        <f t="shared" si="29"/>
        <v>1</v>
      </c>
      <c r="E802" s="4">
        <v>0</v>
      </c>
      <c r="F802" s="4">
        <v>1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25">
        <v>3832</v>
      </c>
    </row>
    <row r="803" spans="2:15" ht="25.5">
      <c r="B803" s="6" t="s">
        <v>957</v>
      </c>
      <c r="C803" s="10" t="s">
        <v>477</v>
      </c>
      <c r="D803" s="4">
        <f t="shared" si="29"/>
        <v>1</v>
      </c>
      <c r="E803" s="4">
        <v>0</v>
      </c>
      <c r="F803" s="4">
        <v>0</v>
      </c>
      <c r="G803" s="4">
        <v>1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25">
        <v>4200</v>
      </c>
    </row>
    <row r="804" spans="2:15" ht="25.5">
      <c r="B804" s="6" t="s">
        <v>114</v>
      </c>
      <c r="C804" s="10" t="s">
        <v>477</v>
      </c>
      <c r="D804" s="4">
        <f t="shared" si="29"/>
        <v>1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1</v>
      </c>
      <c r="K804" s="4">
        <v>0</v>
      </c>
      <c r="L804" s="4">
        <v>0</v>
      </c>
      <c r="M804" s="4">
        <v>0</v>
      </c>
      <c r="N804" s="4">
        <v>0</v>
      </c>
      <c r="O804" s="25">
        <v>7000</v>
      </c>
    </row>
    <row r="805" spans="2:15" ht="12.75">
      <c r="B805" s="6" t="s">
        <v>199</v>
      </c>
      <c r="C805" s="10" t="s">
        <v>477</v>
      </c>
      <c r="D805" s="4">
        <f t="shared" si="29"/>
        <v>5</v>
      </c>
      <c r="E805" s="4">
        <v>3</v>
      </c>
      <c r="F805" s="4">
        <v>0</v>
      </c>
      <c r="G805" s="4">
        <v>1</v>
      </c>
      <c r="H805" s="4">
        <v>0</v>
      </c>
      <c r="I805" s="4">
        <v>0</v>
      </c>
      <c r="J805" s="4">
        <v>1</v>
      </c>
      <c r="K805" s="4">
        <v>0</v>
      </c>
      <c r="L805" s="4">
        <v>0</v>
      </c>
      <c r="M805" s="4">
        <v>0</v>
      </c>
      <c r="N805" s="4">
        <v>0</v>
      </c>
      <c r="O805" s="25">
        <v>4433.8</v>
      </c>
    </row>
    <row r="806" spans="2:15" ht="25.5">
      <c r="B806" s="6" t="s">
        <v>414</v>
      </c>
      <c r="C806" s="10" t="s">
        <v>477</v>
      </c>
      <c r="D806" s="4">
        <f t="shared" si="29"/>
        <v>5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3</v>
      </c>
      <c r="K806" s="4">
        <v>2</v>
      </c>
      <c r="L806" s="4">
        <v>0</v>
      </c>
      <c r="M806" s="4">
        <v>0</v>
      </c>
      <c r="N806" s="4">
        <v>0</v>
      </c>
      <c r="O806" s="25">
        <v>7716.4</v>
      </c>
    </row>
    <row r="807" spans="2:15" ht="38.25">
      <c r="B807" s="6" t="s">
        <v>650</v>
      </c>
      <c r="C807" s="10" t="s">
        <v>477</v>
      </c>
      <c r="D807" s="4">
        <f t="shared" si="29"/>
        <v>5</v>
      </c>
      <c r="E807" s="4">
        <v>0</v>
      </c>
      <c r="F807" s="4">
        <v>0</v>
      </c>
      <c r="G807" s="4">
        <v>0</v>
      </c>
      <c r="H807" s="4">
        <v>0</v>
      </c>
      <c r="I807" s="4">
        <v>5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25">
        <v>6704</v>
      </c>
    </row>
    <row r="808" spans="2:15" ht="25.5">
      <c r="B808" s="6" t="s">
        <v>822</v>
      </c>
      <c r="C808" s="10" t="s">
        <v>477</v>
      </c>
      <c r="D808" s="4">
        <f t="shared" si="29"/>
        <v>1</v>
      </c>
      <c r="E808" s="4">
        <v>0</v>
      </c>
      <c r="F808" s="4">
        <v>0</v>
      </c>
      <c r="G808" s="4">
        <v>0</v>
      </c>
      <c r="H808" s="4">
        <v>1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25">
        <v>5000</v>
      </c>
    </row>
    <row r="809" spans="2:15" ht="12.75">
      <c r="B809" s="6" t="s">
        <v>160</v>
      </c>
      <c r="C809" s="10" t="s">
        <v>477</v>
      </c>
      <c r="D809" s="4">
        <f t="shared" si="29"/>
        <v>2</v>
      </c>
      <c r="E809" s="4">
        <v>2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25">
        <v>3723</v>
      </c>
    </row>
    <row r="810" spans="2:15" ht="12.75">
      <c r="B810" s="6" t="s">
        <v>255</v>
      </c>
      <c r="C810" s="10" t="s">
        <v>477</v>
      </c>
      <c r="D810" s="4">
        <f t="shared" si="29"/>
        <v>1</v>
      </c>
      <c r="E810" s="4">
        <v>0</v>
      </c>
      <c r="F810" s="4">
        <v>0</v>
      </c>
      <c r="G810" s="4">
        <v>0</v>
      </c>
      <c r="H810" s="4">
        <v>1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25">
        <v>5000</v>
      </c>
    </row>
    <row r="811" spans="2:15" ht="38.25">
      <c r="B811" s="6" t="s">
        <v>715</v>
      </c>
      <c r="C811" s="10" t="s">
        <v>477</v>
      </c>
      <c r="D811" s="4">
        <f t="shared" si="29"/>
        <v>2</v>
      </c>
      <c r="E811" s="4">
        <v>0</v>
      </c>
      <c r="F811" s="4">
        <v>0</v>
      </c>
      <c r="G811" s="4">
        <v>0</v>
      </c>
      <c r="H811" s="4">
        <v>1</v>
      </c>
      <c r="I811" s="4">
        <v>0</v>
      </c>
      <c r="J811" s="4">
        <v>0</v>
      </c>
      <c r="K811" s="4">
        <v>1</v>
      </c>
      <c r="L811" s="4">
        <v>0</v>
      </c>
      <c r="M811" s="4">
        <v>0</v>
      </c>
      <c r="N811" s="4">
        <v>0</v>
      </c>
      <c r="O811" s="25">
        <v>6500</v>
      </c>
    </row>
    <row r="812" spans="2:15" ht="25.5">
      <c r="B812" s="6" t="s">
        <v>480</v>
      </c>
      <c r="C812" s="10" t="s">
        <v>477</v>
      </c>
      <c r="D812" s="4">
        <f t="shared" si="29"/>
        <v>3</v>
      </c>
      <c r="E812" s="4">
        <v>0</v>
      </c>
      <c r="F812" s="4">
        <v>0</v>
      </c>
      <c r="G812" s="4">
        <v>0</v>
      </c>
      <c r="H812" s="4">
        <v>3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25">
        <v>5685</v>
      </c>
    </row>
    <row r="813" spans="2:15" ht="12.75">
      <c r="B813" s="6" t="s">
        <v>533</v>
      </c>
      <c r="C813" s="10" t="s">
        <v>894</v>
      </c>
      <c r="D813" s="4">
        <f t="shared" si="29"/>
        <v>2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1</v>
      </c>
      <c r="M813" s="4">
        <v>1</v>
      </c>
      <c r="N813" s="4">
        <v>0</v>
      </c>
      <c r="O813" s="25">
        <v>10203.5</v>
      </c>
    </row>
    <row r="814" spans="2:15" ht="12.75">
      <c r="B814" s="6" t="s">
        <v>1032</v>
      </c>
      <c r="C814" s="10" t="s">
        <v>894</v>
      </c>
      <c r="D814" s="4">
        <f t="shared" si="29"/>
        <v>3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3</v>
      </c>
      <c r="K814" s="4">
        <v>0</v>
      </c>
      <c r="L814" s="4">
        <v>0</v>
      </c>
      <c r="M814" s="4">
        <v>0</v>
      </c>
      <c r="N814" s="4">
        <v>0</v>
      </c>
      <c r="O814" s="25">
        <v>7760.33</v>
      </c>
    </row>
    <row r="815" spans="2:15" ht="12.75">
      <c r="B815" s="6" t="s">
        <v>436</v>
      </c>
      <c r="C815" s="10" t="s">
        <v>894</v>
      </c>
      <c r="D815" s="4">
        <f t="shared" si="29"/>
        <v>1</v>
      </c>
      <c r="E815" s="4">
        <v>0</v>
      </c>
      <c r="F815" s="4">
        <v>0</v>
      </c>
      <c r="G815" s="4">
        <v>0</v>
      </c>
      <c r="H815" s="4">
        <v>0</v>
      </c>
      <c r="I815" s="4">
        <v>1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25">
        <v>6700</v>
      </c>
    </row>
    <row r="816" spans="2:15" ht="12.75">
      <c r="B816" s="6" t="s">
        <v>614</v>
      </c>
      <c r="C816" s="10" t="s">
        <v>894</v>
      </c>
      <c r="D816" s="4">
        <f t="shared" si="29"/>
        <v>2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2</v>
      </c>
      <c r="N816" s="4">
        <v>0</v>
      </c>
      <c r="O816" s="25">
        <v>12750</v>
      </c>
    </row>
    <row r="817" spans="2:15" ht="25.5">
      <c r="B817" s="6" t="s">
        <v>91</v>
      </c>
      <c r="C817" s="10" t="s">
        <v>894</v>
      </c>
      <c r="D817" s="4">
        <f t="shared" si="29"/>
        <v>1</v>
      </c>
      <c r="E817" s="4">
        <v>0</v>
      </c>
      <c r="F817" s="4">
        <v>0</v>
      </c>
      <c r="G817" s="4">
        <v>0</v>
      </c>
      <c r="H817" s="4">
        <v>1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25">
        <v>5700</v>
      </c>
    </row>
    <row r="818" spans="2:15" ht="25.5">
      <c r="B818" s="6" t="s">
        <v>241</v>
      </c>
      <c r="C818" s="10" t="s">
        <v>894</v>
      </c>
      <c r="D818" s="4">
        <f t="shared" si="29"/>
        <v>1</v>
      </c>
      <c r="E818" s="4">
        <v>0</v>
      </c>
      <c r="F818" s="4">
        <v>0</v>
      </c>
      <c r="G818" s="4">
        <v>0</v>
      </c>
      <c r="H818" s="4">
        <v>1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25">
        <v>5400</v>
      </c>
    </row>
    <row r="819" spans="2:15" ht="12.75">
      <c r="B819" s="6" t="s">
        <v>647</v>
      </c>
      <c r="C819" s="10" t="s">
        <v>894</v>
      </c>
      <c r="D819" s="4">
        <f t="shared" si="29"/>
        <v>6</v>
      </c>
      <c r="E819" s="4">
        <v>0</v>
      </c>
      <c r="F819" s="4">
        <v>0</v>
      </c>
      <c r="G819" s="4">
        <v>0</v>
      </c>
      <c r="H819" s="4">
        <v>1</v>
      </c>
      <c r="I819" s="4">
        <v>0</v>
      </c>
      <c r="J819" s="4">
        <v>5</v>
      </c>
      <c r="K819" s="4">
        <v>0</v>
      </c>
      <c r="L819" s="4">
        <v>0</v>
      </c>
      <c r="M819" s="4">
        <v>0</v>
      </c>
      <c r="N819" s="4">
        <v>0</v>
      </c>
      <c r="O819" s="25">
        <v>6842.5</v>
      </c>
    </row>
    <row r="820" spans="2:15" ht="12.75">
      <c r="B820" s="6" t="s">
        <v>608</v>
      </c>
      <c r="C820" s="10" t="s">
        <v>778</v>
      </c>
      <c r="D820" s="4">
        <f t="shared" si="29"/>
        <v>1</v>
      </c>
      <c r="E820" s="4">
        <v>0</v>
      </c>
      <c r="F820" s="4">
        <v>0</v>
      </c>
      <c r="G820" s="4">
        <v>1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25">
        <v>4340</v>
      </c>
    </row>
    <row r="821" spans="2:15" ht="25.5">
      <c r="B821" s="6" t="s">
        <v>1016</v>
      </c>
      <c r="C821" s="10" t="s">
        <v>778</v>
      </c>
      <c r="D821" s="4">
        <f t="shared" si="29"/>
        <v>1</v>
      </c>
      <c r="E821" s="4">
        <v>0</v>
      </c>
      <c r="F821" s="4">
        <v>0</v>
      </c>
      <c r="G821" s="4">
        <v>1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25">
        <v>4802</v>
      </c>
    </row>
    <row r="822" spans="2:15" ht="12.75">
      <c r="B822" s="6" t="s">
        <v>1139</v>
      </c>
      <c r="C822" s="10" t="s">
        <v>778</v>
      </c>
      <c r="D822" s="4">
        <f t="shared" si="29"/>
        <v>2</v>
      </c>
      <c r="E822" s="4">
        <v>0</v>
      </c>
      <c r="F822" s="4">
        <v>0</v>
      </c>
      <c r="G822" s="4">
        <v>1</v>
      </c>
      <c r="H822" s="4">
        <v>0</v>
      </c>
      <c r="I822" s="4">
        <v>0</v>
      </c>
      <c r="J822" s="4">
        <v>1</v>
      </c>
      <c r="K822" s="4">
        <v>0</v>
      </c>
      <c r="L822" s="4">
        <v>0</v>
      </c>
      <c r="M822" s="4">
        <v>0</v>
      </c>
      <c r="N822" s="4">
        <v>0</v>
      </c>
      <c r="O822" s="25">
        <v>5800.5</v>
      </c>
    </row>
    <row r="823" spans="2:15" ht="12.75">
      <c r="B823" s="6" t="s">
        <v>422</v>
      </c>
      <c r="C823" s="10" t="s">
        <v>778</v>
      </c>
      <c r="D823" s="4">
        <f t="shared" si="29"/>
        <v>8</v>
      </c>
      <c r="E823" s="4">
        <v>0</v>
      </c>
      <c r="F823" s="4">
        <v>0</v>
      </c>
      <c r="G823" s="4">
        <v>0</v>
      </c>
      <c r="H823" s="4">
        <v>1</v>
      </c>
      <c r="I823" s="4">
        <v>1</v>
      </c>
      <c r="J823" s="4">
        <v>2</v>
      </c>
      <c r="K823" s="4">
        <v>0</v>
      </c>
      <c r="L823" s="4">
        <v>3</v>
      </c>
      <c r="M823" s="4">
        <v>1</v>
      </c>
      <c r="N823" s="4">
        <v>0</v>
      </c>
      <c r="O823" s="25">
        <v>8038</v>
      </c>
    </row>
    <row r="824" spans="2:15" ht="12.75">
      <c r="B824" s="6" t="s">
        <v>8</v>
      </c>
      <c r="C824" s="10" t="s">
        <v>778</v>
      </c>
      <c r="D824" s="4">
        <f t="shared" si="29"/>
        <v>16</v>
      </c>
      <c r="E824" s="4">
        <v>0</v>
      </c>
      <c r="F824" s="4">
        <v>0</v>
      </c>
      <c r="G824" s="4">
        <v>0</v>
      </c>
      <c r="H824" s="4">
        <v>9</v>
      </c>
      <c r="I824" s="4">
        <v>7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25">
        <v>6075.88</v>
      </c>
    </row>
    <row r="825" spans="2:15" ht="25.5">
      <c r="B825" s="6" t="s">
        <v>1150</v>
      </c>
      <c r="C825" s="10" t="s">
        <v>843</v>
      </c>
      <c r="D825" s="4">
        <f t="shared" si="29"/>
        <v>490</v>
      </c>
      <c r="E825" s="4">
        <v>19</v>
      </c>
      <c r="F825" s="4">
        <v>6</v>
      </c>
      <c r="G825" s="4">
        <v>35</v>
      </c>
      <c r="H825" s="4">
        <v>22</v>
      </c>
      <c r="I825" s="4">
        <v>30</v>
      </c>
      <c r="J825" s="4">
        <v>121</v>
      </c>
      <c r="K825" s="4">
        <v>83</v>
      </c>
      <c r="L825" s="4">
        <v>31</v>
      </c>
      <c r="M825" s="4">
        <v>134</v>
      </c>
      <c r="N825" s="4">
        <v>9</v>
      </c>
      <c r="O825" s="25">
        <v>8364.17</v>
      </c>
    </row>
    <row r="826" spans="2:15" ht="12.75">
      <c r="B826" s="6" t="s">
        <v>854</v>
      </c>
      <c r="C826" s="10" t="s">
        <v>732</v>
      </c>
      <c r="D826" s="4">
        <f t="shared" si="29"/>
        <v>83</v>
      </c>
      <c r="E826" s="4">
        <v>2</v>
      </c>
      <c r="F826" s="4">
        <v>30</v>
      </c>
      <c r="G826" s="4">
        <v>0</v>
      </c>
      <c r="H826" s="4">
        <v>16</v>
      </c>
      <c r="I826" s="4">
        <v>0</v>
      </c>
      <c r="J826" s="4">
        <v>10</v>
      </c>
      <c r="K826" s="4">
        <v>0</v>
      </c>
      <c r="L826" s="4">
        <v>0</v>
      </c>
      <c r="M826" s="4">
        <v>25</v>
      </c>
      <c r="N826" s="4">
        <v>0</v>
      </c>
      <c r="O826" s="25">
        <v>6289.83</v>
      </c>
    </row>
    <row r="827" spans="2:15" ht="12.75">
      <c r="B827" s="6" t="s">
        <v>1009</v>
      </c>
      <c r="C827" s="10" t="s">
        <v>732</v>
      </c>
      <c r="D827" s="4">
        <f t="shared" si="29"/>
        <v>77</v>
      </c>
      <c r="E827" s="4">
        <v>15</v>
      </c>
      <c r="F827" s="4">
        <v>0</v>
      </c>
      <c r="G827" s="4">
        <v>1</v>
      </c>
      <c r="H827" s="4">
        <v>13</v>
      </c>
      <c r="I827" s="4">
        <v>0</v>
      </c>
      <c r="J827" s="4">
        <v>1</v>
      </c>
      <c r="K827" s="4">
        <v>11</v>
      </c>
      <c r="L827" s="4">
        <v>11</v>
      </c>
      <c r="M827" s="4">
        <v>25</v>
      </c>
      <c r="N827" s="4">
        <v>0</v>
      </c>
      <c r="O827" s="25">
        <v>8388.9</v>
      </c>
    </row>
    <row r="828" spans="2:15" ht="63.75">
      <c r="B828" s="6" t="s">
        <v>92</v>
      </c>
      <c r="C828" s="10" t="s">
        <v>717</v>
      </c>
      <c r="D828" s="4">
        <f t="shared" si="29"/>
        <v>2</v>
      </c>
      <c r="E828" s="4">
        <v>0</v>
      </c>
      <c r="F828" s="4">
        <v>0</v>
      </c>
      <c r="G828" s="4">
        <v>0</v>
      </c>
      <c r="H828" s="4">
        <v>0</v>
      </c>
      <c r="I828" s="4">
        <v>2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25">
        <v>6000</v>
      </c>
    </row>
    <row r="829" spans="2:15" ht="12.75">
      <c r="B829" s="6" t="s">
        <v>18</v>
      </c>
      <c r="C829" s="10" t="s">
        <v>999</v>
      </c>
      <c r="D829" s="4">
        <f t="shared" si="29"/>
        <v>94</v>
      </c>
      <c r="E829" s="4">
        <v>7</v>
      </c>
      <c r="F829" s="4">
        <v>0</v>
      </c>
      <c r="G829" s="4">
        <v>7</v>
      </c>
      <c r="H829" s="4">
        <v>17</v>
      </c>
      <c r="I829" s="4">
        <v>26</v>
      </c>
      <c r="J829" s="4">
        <v>19</v>
      </c>
      <c r="K829" s="4">
        <v>2</v>
      </c>
      <c r="L829" s="4">
        <v>4</v>
      </c>
      <c r="M829" s="4">
        <v>12</v>
      </c>
      <c r="N829" s="4">
        <v>0</v>
      </c>
      <c r="O829" s="25">
        <v>6743.5</v>
      </c>
    </row>
    <row r="830" spans="2:15" ht="12.75">
      <c r="B830" s="6" t="s">
        <v>76</v>
      </c>
      <c r="C830" s="10" t="s">
        <v>310</v>
      </c>
      <c r="D830" s="4">
        <f t="shared" si="29"/>
        <v>58</v>
      </c>
      <c r="E830" s="4">
        <v>0</v>
      </c>
      <c r="F830" s="4">
        <v>0</v>
      </c>
      <c r="G830" s="4">
        <v>0</v>
      </c>
      <c r="H830" s="4">
        <v>5</v>
      </c>
      <c r="I830" s="4">
        <v>3</v>
      </c>
      <c r="J830" s="4">
        <v>3</v>
      </c>
      <c r="K830" s="4">
        <v>3</v>
      </c>
      <c r="L830" s="4">
        <v>23</v>
      </c>
      <c r="M830" s="4">
        <v>21</v>
      </c>
      <c r="N830" s="4">
        <v>0</v>
      </c>
      <c r="O830" s="25">
        <v>9202.24</v>
      </c>
    </row>
    <row r="831" spans="2:15" ht="25.5">
      <c r="B831" s="6" t="s">
        <v>512</v>
      </c>
      <c r="C831" s="10" t="s">
        <v>310</v>
      </c>
      <c r="D831" s="4">
        <f t="shared" si="29"/>
        <v>2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2</v>
      </c>
      <c r="K831" s="4">
        <v>0</v>
      </c>
      <c r="L831" s="4">
        <v>0</v>
      </c>
      <c r="M831" s="4">
        <v>0</v>
      </c>
      <c r="N831" s="4">
        <v>0</v>
      </c>
      <c r="O831" s="25">
        <v>7000</v>
      </c>
    </row>
    <row r="832" spans="2:15" ht="25.5">
      <c r="B832" s="6" t="s">
        <v>844</v>
      </c>
      <c r="C832" s="10" t="s">
        <v>310</v>
      </c>
      <c r="D832" s="4">
        <f t="shared" si="29"/>
        <v>2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1</v>
      </c>
      <c r="L832" s="4">
        <v>0</v>
      </c>
      <c r="M832" s="4">
        <v>1</v>
      </c>
      <c r="N832" s="4">
        <v>0</v>
      </c>
      <c r="O832" s="25">
        <v>9000</v>
      </c>
    </row>
    <row r="833" spans="2:15" ht="12.75">
      <c r="B833" s="6" t="s">
        <v>836</v>
      </c>
      <c r="C833" s="10" t="s">
        <v>310</v>
      </c>
      <c r="D833" s="4">
        <f t="shared" si="29"/>
        <v>80</v>
      </c>
      <c r="E833" s="4">
        <v>0</v>
      </c>
      <c r="F833" s="4">
        <v>0</v>
      </c>
      <c r="G833" s="4">
        <v>2</v>
      </c>
      <c r="H833" s="4">
        <v>5</v>
      </c>
      <c r="I833" s="4">
        <v>33</v>
      </c>
      <c r="J833" s="4">
        <v>8</v>
      </c>
      <c r="K833" s="4">
        <v>17</v>
      </c>
      <c r="L833" s="4">
        <v>7</v>
      </c>
      <c r="M833" s="4">
        <v>8</v>
      </c>
      <c r="N833" s="4">
        <v>0</v>
      </c>
      <c r="O833" s="25">
        <v>7519.5</v>
      </c>
    </row>
    <row r="834" spans="2:15" ht="25.5">
      <c r="B834" s="6" t="s">
        <v>31</v>
      </c>
      <c r="C834" s="10" t="s">
        <v>310</v>
      </c>
      <c r="D834" s="4">
        <f t="shared" si="29"/>
        <v>7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1</v>
      </c>
      <c r="L834" s="4">
        <v>5</v>
      </c>
      <c r="M834" s="4">
        <v>1</v>
      </c>
      <c r="N834" s="4">
        <v>0</v>
      </c>
      <c r="O834" s="25">
        <v>9437.8</v>
      </c>
    </row>
    <row r="835" spans="2:15" ht="25.5">
      <c r="B835" s="6" t="s">
        <v>774</v>
      </c>
      <c r="C835" s="10" t="s">
        <v>310</v>
      </c>
      <c r="D835" s="4">
        <f t="shared" si="29"/>
        <v>2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2</v>
      </c>
      <c r="L835" s="4">
        <v>0</v>
      </c>
      <c r="M835" s="4">
        <v>0</v>
      </c>
      <c r="N835" s="4">
        <v>0</v>
      </c>
      <c r="O835" s="25">
        <v>8587</v>
      </c>
    </row>
    <row r="836" spans="2:15" ht="25.5">
      <c r="B836" s="6" t="s">
        <v>478</v>
      </c>
      <c r="C836" s="10" t="s">
        <v>310</v>
      </c>
      <c r="D836" s="4">
        <f t="shared" si="29"/>
        <v>2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2</v>
      </c>
      <c r="K836" s="4">
        <v>0</v>
      </c>
      <c r="L836" s="4">
        <v>0</v>
      </c>
      <c r="M836" s="4">
        <v>0</v>
      </c>
      <c r="N836" s="4">
        <v>0</v>
      </c>
      <c r="O836" s="25">
        <v>7000</v>
      </c>
    </row>
    <row r="837" spans="2:15" ht="38.25">
      <c r="B837" s="6" t="s">
        <v>624</v>
      </c>
      <c r="C837" s="10" t="s">
        <v>310</v>
      </c>
      <c r="D837" s="4">
        <f t="shared" si="29"/>
        <v>2</v>
      </c>
      <c r="E837" s="4">
        <v>0</v>
      </c>
      <c r="F837" s="4">
        <v>1</v>
      </c>
      <c r="G837" s="4">
        <v>0</v>
      </c>
      <c r="H837" s="4">
        <v>0</v>
      </c>
      <c r="I837" s="4">
        <v>1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25">
        <v>5225</v>
      </c>
    </row>
    <row r="838" spans="2:15" ht="25.5">
      <c r="B838" s="6" t="s">
        <v>553</v>
      </c>
      <c r="C838" s="10" t="s">
        <v>310</v>
      </c>
      <c r="D838" s="4">
        <f t="shared" si="29"/>
        <v>2</v>
      </c>
      <c r="E838" s="4">
        <v>0</v>
      </c>
      <c r="F838" s="4">
        <v>0</v>
      </c>
      <c r="G838" s="4">
        <v>2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25">
        <v>4000</v>
      </c>
    </row>
    <row r="839" spans="2:15" ht="25.5">
      <c r="B839" s="6" t="s">
        <v>890</v>
      </c>
      <c r="C839" s="10" t="s">
        <v>310</v>
      </c>
      <c r="D839" s="4">
        <f t="shared" si="29"/>
        <v>1</v>
      </c>
      <c r="E839" s="4">
        <v>0</v>
      </c>
      <c r="F839" s="4">
        <v>1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25">
        <v>3723</v>
      </c>
    </row>
    <row r="840" spans="2:15" ht="12.75">
      <c r="B840" s="6" t="s">
        <v>1141</v>
      </c>
      <c r="C840" s="10" t="s">
        <v>310</v>
      </c>
      <c r="D840" s="4">
        <f t="shared" si="29"/>
        <v>3</v>
      </c>
      <c r="E840" s="4">
        <v>0</v>
      </c>
      <c r="F840" s="4">
        <v>1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2</v>
      </c>
      <c r="N840" s="4">
        <v>0</v>
      </c>
      <c r="O840" s="25">
        <v>8107.67</v>
      </c>
    </row>
    <row r="841" spans="2:15" ht="12.75">
      <c r="B841" s="6" t="s">
        <v>839</v>
      </c>
      <c r="C841" s="10" t="s">
        <v>797</v>
      </c>
      <c r="D841" s="4">
        <f t="shared" si="29"/>
        <v>12</v>
      </c>
      <c r="E841" s="4">
        <v>0</v>
      </c>
      <c r="F841" s="4">
        <v>0</v>
      </c>
      <c r="G841" s="4">
        <v>3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7</v>
      </c>
      <c r="N841" s="4">
        <v>2</v>
      </c>
      <c r="O841" s="25">
        <v>9883.5</v>
      </c>
    </row>
    <row r="842" spans="2:15" ht="12.75">
      <c r="B842" s="6" t="s">
        <v>1023</v>
      </c>
      <c r="C842" s="10" t="s">
        <v>797</v>
      </c>
      <c r="D842" s="4">
        <f t="shared" si="29"/>
        <v>1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1</v>
      </c>
      <c r="N842" s="4">
        <v>0</v>
      </c>
      <c r="O842" s="25">
        <v>10500</v>
      </c>
    </row>
    <row r="843" spans="2:15" ht="51">
      <c r="B843" s="6" t="s">
        <v>924</v>
      </c>
      <c r="C843" s="10" t="s">
        <v>797</v>
      </c>
      <c r="D843" s="4">
        <f t="shared" si="29"/>
        <v>2</v>
      </c>
      <c r="E843" s="4">
        <v>2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25">
        <v>3723</v>
      </c>
    </row>
    <row r="844" spans="2:15" ht="25.5">
      <c r="B844" s="6" t="s">
        <v>179</v>
      </c>
      <c r="C844" s="10" t="s">
        <v>797</v>
      </c>
      <c r="D844" s="4">
        <f t="shared" si="29"/>
        <v>2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2</v>
      </c>
      <c r="N844" s="4">
        <v>0</v>
      </c>
      <c r="O844" s="25">
        <v>10000</v>
      </c>
    </row>
    <row r="845" spans="2:15" ht="12.75">
      <c r="B845" s="6" t="s">
        <v>40</v>
      </c>
      <c r="C845" s="10" t="s">
        <v>797</v>
      </c>
      <c r="D845" s="4">
        <f t="shared" si="29"/>
        <v>3</v>
      </c>
      <c r="E845" s="4">
        <v>2</v>
      </c>
      <c r="F845" s="4">
        <v>0</v>
      </c>
      <c r="G845" s="4">
        <v>0</v>
      </c>
      <c r="H845" s="4">
        <v>1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25">
        <v>4148.67</v>
      </c>
    </row>
    <row r="846" spans="2:15" ht="25.5">
      <c r="B846" s="6" t="s">
        <v>551</v>
      </c>
      <c r="C846" s="10" t="s">
        <v>797</v>
      </c>
      <c r="D846" s="4">
        <f t="shared" si="29"/>
        <v>2</v>
      </c>
      <c r="E846" s="4">
        <v>0</v>
      </c>
      <c r="F846" s="4">
        <v>0</v>
      </c>
      <c r="G846" s="4">
        <v>1</v>
      </c>
      <c r="H846" s="4">
        <v>0</v>
      </c>
      <c r="I846" s="4">
        <v>0</v>
      </c>
      <c r="J846" s="4">
        <v>0</v>
      </c>
      <c r="K846" s="4">
        <v>1</v>
      </c>
      <c r="L846" s="4">
        <v>0</v>
      </c>
      <c r="M846" s="4">
        <v>0</v>
      </c>
      <c r="N846" s="4">
        <v>0</v>
      </c>
      <c r="O846" s="25">
        <v>6172.36</v>
      </c>
    </row>
    <row r="847" spans="2:15" ht="12.75">
      <c r="B847" s="6" t="s">
        <v>403</v>
      </c>
      <c r="C847" s="10" t="s">
        <v>688</v>
      </c>
      <c r="D847" s="4">
        <f t="shared" si="29"/>
        <v>26</v>
      </c>
      <c r="E847" s="4">
        <v>0</v>
      </c>
      <c r="F847" s="4">
        <v>1</v>
      </c>
      <c r="G847" s="4">
        <v>0</v>
      </c>
      <c r="H847" s="4">
        <v>2</v>
      </c>
      <c r="I847" s="4">
        <v>0</v>
      </c>
      <c r="J847" s="4">
        <v>7</v>
      </c>
      <c r="K847" s="4">
        <v>3</v>
      </c>
      <c r="L847" s="4">
        <v>2</v>
      </c>
      <c r="M847" s="4">
        <v>9</v>
      </c>
      <c r="N847" s="4">
        <v>2</v>
      </c>
      <c r="O847" s="25">
        <v>9186.81</v>
      </c>
    </row>
    <row r="848" spans="2:15" ht="25.5">
      <c r="B848" s="6" t="s">
        <v>558</v>
      </c>
      <c r="C848" s="10" t="s">
        <v>145</v>
      </c>
      <c r="D848" s="4">
        <f t="shared" si="29"/>
        <v>18</v>
      </c>
      <c r="E848" s="4">
        <v>0</v>
      </c>
      <c r="F848" s="4">
        <v>0</v>
      </c>
      <c r="G848" s="4">
        <v>0</v>
      </c>
      <c r="H848" s="4">
        <v>0</v>
      </c>
      <c r="I848" s="4">
        <v>18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25">
        <v>6443.33</v>
      </c>
    </row>
    <row r="849" spans="2:15" ht="12.75">
      <c r="B849" s="6" t="s">
        <v>26</v>
      </c>
      <c r="C849" s="10" t="s">
        <v>592</v>
      </c>
      <c r="D849" s="4">
        <f aca="true" t="shared" si="30" ref="D849:D891">SUM(E849:N849)</f>
        <v>2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2</v>
      </c>
      <c r="O849" s="25">
        <v>15000</v>
      </c>
    </row>
    <row r="850" spans="2:15" ht="12.75">
      <c r="B850" s="6" t="s">
        <v>98</v>
      </c>
      <c r="C850" s="10" t="s">
        <v>592</v>
      </c>
      <c r="D850" s="4">
        <f t="shared" si="30"/>
        <v>1</v>
      </c>
      <c r="E850" s="4">
        <v>0</v>
      </c>
      <c r="F850" s="4">
        <v>0</v>
      </c>
      <c r="G850" s="4">
        <v>0</v>
      </c>
      <c r="H850" s="4">
        <v>1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25">
        <v>5000</v>
      </c>
    </row>
    <row r="851" spans="2:20" ht="15" customHeight="1">
      <c r="B851" s="11" t="s">
        <v>472</v>
      </c>
      <c r="C851" s="21"/>
      <c r="D851" s="22">
        <f t="shared" si="30"/>
        <v>1528</v>
      </c>
      <c r="E851" s="22">
        <f aca="true" t="shared" si="31" ref="E851:N851">SUM(E698:E850)</f>
        <v>119</v>
      </c>
      <c r="F851" s="22">
        <f t="shared" si="31"/>
        <v>96</v>
      </c>
      <c r="G851" s="22">
        <f t="shared" si="31"/>
        <v>121</v>
      </c>
      <c r="H851" s="22">
        <f t="shared" si="31"/>
        <v>147</v>
      </c>
      <c r="I851" s="22">
        <f t="shared" si="31"/>
        <v>170</v>
      </c>
      <c r="J851" s="22">
        <f t="shared" si="31"/>
        <v>262</v>
      </c>
      <c r="K851" s="22">
        <f t="shared" si="31"/>
        <v>156</v>
      </c>
      <c r="L851" s="22">
        <f t="shared" si="31"/>
        <v>113</v>
      </c>
      <c r="M851" s="22">
        <f t="shared" si="31"/>
        <v>318</v>
      </c>
      <c r="N851" s="22">
        <f t="shared" si="31"/>
        <v>26</v>
      </c>
      <c r="O851" s="26">
        <f>IF(D851=0,0,SUMPRODUCT(D698:D850,O698:O850)/D851)</f>
        <v>7495.204482984293</v>
      </c>
      <c r="P851" s="14">
        <f>SUM(P698:P850)</f>
        <v>0</v>
      </c>
      <c r="Q851" s="14"/>
      <c r="R851" s="14"/>
      <c r="S851" s="14"/>
      <c r="T851" s="14"/>
    </row>
    <row r="852" spans="2:15" ht="12.75">
      <c r="B852" s="6" t="s">
        <v>1173</v>
      </c>
      <c r="C852" s="10" t="s">
        <v>231</v>
      </c>
      <c r="D852" s="4">
        <f t="shared" si="30"/>
        <v>1</v>
      </c>
      <c r="E852" s="4">
        <v>0</v>
      </c>
      <c r="F852" s="4">
        <v>0</v>
      </c>
      <c r="G852" s="4">
        <v>0</v>
      </c>
      <c r="H852" s="4">
        <v>1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25">
        <v>5000</v>
      </c>
    </row>
    <row r="853" spans="2:15" ht="12.75">
      <c r="B853" s="6" t="s">
        <v>72</v>
      </c>
      <c r="C853" s="10" t="s">
        <v>699</v>
      </c>
      <c r="D853" s="4">
        <f t="shared" si="30"/>
        <v>5</v>
      </c>
      <c r="E853" s="4">
        <v>4</v>
      </c>
      <c r="F853" s="4">
        <v>0</v>
      </c>
      <c r="G853" s="4">
        <v>0</v>
      </c>
      <c r="H853" s="4">
        <v>0</v>
      </c>
      <c r="I853" s="4">
        <v>0</v>
      </c>
      <c r="J853" s="4">
        <v>1</v>
      </c>
      <c r="K853" s="4">
        <v>0</v>
      </c>
      <c r="L853" s="4">
        <v>0</v>
      </c>
      <c r="M853" s="4">
        <v>0</v>
      </c>
      <c r="N853" s="4">
        <v>0</v>
      </c>
      <c r="O853" s="25">
        <v>4538.4</v>
      </c>
    </row>
    <row r="854" spans="2:15" ht="12.75">
      <c r="B854" s="6" t="s">
        <v>1065</v>
      </c>
      <c r="C854" s="10" t="s">
        <v>699</v>
      </c>
      <c r="D854" s="4">
        <f t="shared" si="30"/>
        <v>61</v>
      </c>
      <c r="E854" s="4">
        <v>17</v>
      </c>
      <c r="F854" s="4">
        <v>12</v>
      </c>
      <c r="G854" s="4">
        <v>7</v>
      </c>
      <c r="H854" s="4">
        <v>10</v>
      </c>
      <c r="I854" s="4">
        <v>13</v>
      </c>
      <c r="J854" s="4">
        <v>1</v>
      </c>
      <c r="K854" s="4">
        <v>0</v>
      </c>
      <c r="L854" s="4">
        <v>1</v>
      </c>
      <c r="M854" s="4">
        <v>0</v>
      </c>
      <c r="N854" s="4">
        <v>0</v>
      </c>
      <c r="O854" s="25">
        <v>4754.9</v>
      </c>
    </row>
    <row r="855" spans="2:15" ht="12.75">
      <c r="B855" s="6" t="s">
        <v>229</v>
      </c>
      <c r="C855" s="10" t="s">
        <v>699</v>
      </c>
      <c r="D855" s="4">
        <f t="shared" si="30"/>
        <v>30</v>
      </c>
      <c r="E855" s="4">
        <v>9</v>
      </c>
      <c r="F855" s="4">
        <v>3</v>
      </c>
      <c r="G855" s="4">
        <v>7</v>
      </c>
      <c r="H855" s="4">
        <v>6</v>
      </c>
      <c r="I855" s="4">
        <v>3</v>
      </c>
      <c r="J855" s="4">
        <v>0</v>
      </c>
      <c r="K855" s="4">
        <v>2</v>
      </c>
      <c r="L855" s="4">
        <v>0</v>
      </c>
      <c r="M855" s="4">
        <v>0</v>
      </c>
      <c r="N855" s="4">
        <v>0</v>
      </c>
      <c r="O855" s="25">
        <v>4780.03</v>
      </c>
    </row>
    <row r="856" spans="2:15" ht="12.75">
      <c r="B856" s="6" t="s">
        <v>452</v>
      </c>
      <c r="C856" s="10" t="s">
        <v>699</v>
      </c>
      <c r="D856" s="4">
        <f t="shared" si="30"/>
        <v>1</v>
      </c>
      <c r="E856" s="4">
        <v>0</v>
      </c>
      <c r="F856" s="4">
        <v>0</v>
      </c>
      <c r="G856" s="4">
        <v>1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25">
        <v>4000</v>
      </c>
    </row>
    <row r="857" spans="2:15" ht="25.5">
      <c r="B857" s="6" t="s">
        <v>934</v>
      </c>
      <c r="C857" s="10" t="s">
        <v>699</v>
      </c>
      <c r="D857" s="4">
        <f t="shared" si="30"/>
        <v>140</v>
      </c>
      <c r="E857" s="4">
        <v>79</v>
      </c>
      <c r="F857" s="4">
        <v>29</v>
      </c>
      <c r="G857" s="4">
        <v>21</v>
      </c>
      <c r="H857" s="4">
        <v>7</v>
      </c>
      <c r="I857" s="4">
        <v>2</v>
      </c>
      <c r="J857" s="4">
        <v>1</v>
      </c>
      <c r="K857" s="4">
        <v>1</v>
      </c>
      <c r="L857" s="4">
        <v>0</v>
      </c>
      <c r="M857" s="4">
        <v>0</v>
      </c>
      <c r="N857" s="4">
        <v>0</v>
      </c>
      <c r="O857" s="25">
        <v>3971.6</v>
      </c>
    </row>
    <row r="858" spans="2:15" ht="25.5">
      <c r="B858" s="6" t="s">
        <v>864</v>
      </c>
      <c r="C858" s="10" t="s">
        <v>699</v>
      </c>
      <c r="D858" s="4">
        <f t="shared" si="30"/>
        <v>602</v>
      </c>
      <c r="E858" s="4">
        <v>323</v>
      </c>
      <c r="F858" s="4">
        <v>71</v>
      </c>
      <c r="G858" s="4">
        <v>151</v>
      </c>
      <c r="H858" s="4">
        <v>43</v>
      </c>
      <c r="I858" s="4">
        <v>14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25">
        <v>4045.91</v>
      </c>
    </row>
    <row r="859" spans="2:15" ht="12.75">
      <c r="B859" s="6" t="s">
        <v>652</v>
      </c>
      <c r="C859" s="10" t="s">
        <v>1174</v>
      </c>
      <c r="D859" s="4">
        <f t="shared" si="30"/>
        <v>4</v>
      </c>
      <c r="E859" s="4">
        <v>0</v>
      </c>
      <c r="F859" s="4">
        <v>0</v>
      </c>
      <c r="G859" s="4">
        <v>1</v>
      </c>
      <c r="H859" s="4">
        <v>1</v>
      </c>
      <c r="I859" s="4">
        <v>0</v>
      </c>
      <c r="J859" s="4">
        <v>0</v>
      </c>
      <c r="K859" s="4">
        <v>0</v>
      </c>
      <c r="L859" s="4">
        <v>1</v>
      </c>
      <c r="M859" s="4">
        <v>1</v>
      </c>
      <c r="N859" s="4">
        <v>0</v>
      </c>
      <c r="O859" s="25">
        <v>7700</v>
      </c>
    </row>
    <row r="860" spans="2:15" ht="12.75">
      <c r="B860" s="6" t="s">
        <v>1172</v>
      </c>
      <c r="C860" s="10" t="s">
        <v>1174</v>
      </c>
      <c r="D860" s="4">
        <f t="shared" si="30"/>
        <v>1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1</v>
      </c>
      <c r="K860" s="4">
        <v>0</v>
      </c>
      <c r="L860" s="4">
        <v>0</v>
      </c>
      <c r="M860" s="4">
        <v>0</v>
      </c>
      <c r="N860" s="4">
        <v>0</v>
      </c>
      <c r="O860" s="25">
        <v>7600</v>
      </c>
    </row>
    <row r="861" spans="2:15" ht="12.75">
      <c r="B861" s="6" t="s">
        <v>887</v>
      </c>
      <c r="C861" s="10" t="s">
        <v>876</v>
      </c>
      <c r="D861" s="4">
        <f t="shared" si="30"/>
        <v>1</v>
      </c>
      <c r="E861" s="4">
        <v>1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25">
        <v>3723</v>
      </c>
    </row>
    <row r="862" spans="2:15" ht="12.75">
      <c r="B862" s="6" t="s">
        <v>476</v>
      </c>
      <c r="C862" s="10" t="s">
        <v>876</v>
      </c>
      <c r="D862" s="4">
        <f t="shared" si="30"/>
        <v>1</v>
      </c>
      <c r="E862" s="4">
        <v>0</v>
      </c>
      <c r="F862" s="4">
        <v>0</v>
      </c>
      <c r="G862" s="4">
        <v>1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25">
        <v>4000.33</v>
      </c>
    </row>
    <row r="863" spans="2:15" ht="12.75">
      <c r="B863" s="6" t="s">
        <v>1162</v>
      </c>
      <c r="C863" s="10" t="s">
        <v>876</v>
      </c>
      <c r="D863" s="4">
        <f t="shared" si="30"/>
        <v>6</v>
      </c>
      <c r="E863" s="4">
        <v>0</v>
      </c>
      <c r="F863" s="4">
        <v>0</v>
      </c>
      <c r="G863" s="4">
        <v>1</v>
      </c>
      <c r="H863" s="4">
        <v>4</v>
      </c>
      <c r="I863" s="4">
        <v>0</v>
      </c>
      <c r="J863" s="4">
        <v>1</v>
      </c>
      <c r="K863" s="4">
        <v>0</v>
      </c>
      <c r="L863" s="4">
        <v>0</v>
      </c>
      <c r="M863" s="4">
        <v>0</v>
      </c>
      <c r="N863" s="4">
        <v>0</v>
      </c>
      <c r="O863" s="25">
        <v>5250</v>
      </c>
    </row>
    <row r="864" spans="2:15" ht="12.75">
      <c r="B864" s="6" t="s">
        <v>1045</v>
      </c>
      <c r="C864" s="10" t="s">
        <v>185</v>
      </c>
      <c r="D864" s="4">
        <f t="shared" si="30"/>
        <v>6</v>
      </c>
      <c r="E864" s="4">
        <v>5</v>
      </c>
      <c r="F864" s="4">
        <v>1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25">
        <v>3723</v>
      </c>
    </row>
    <row r="865" spans="2:15" ht="25.5">
      <c r="B865" s="6" t="s">
        <v>329</v>
      </c>
      <c r="C865" s="10" t="s">
        <v>185</v>
      </c>
      <c r="D865" s="4">
        <f t="shared" si="30"/>
        <v>31</v>
      </c>
      <c r="E865" s="4">
        <v>0</v>
      </c>
      <c r="F865" s="4">
        <v>1</v>
      </c>
      <c r="G865" s="4">
        <v>10</v>
      </c>
      <c r="H865" s="4">
        <v>2</v>
      </c>
      <c r="I865" s="4">
        <v>2</v>
      </c>
      <c r="J865" s="4">
        <v>15</v>
      </c>
      <c r="K865" s="4">
        <v>1</v>
      </c>
      <c r="L865" s="4">
        <v>0</v>
      </c>
      <c r="M865" s="4">
        <v>0</v>
      </c>
      <c r="N865" s="4">
        <v>0</v>
      </c>
      <c r="O865" s="25">
        <v>6100.63</v>
      </c>
    </row>
    <row r="866" spans="2:15" ht="12.75">
      <c r="B866" s="6" t="s">
        <v>144</v>
      </c>
      <c r="C866" s="10" t="s">
        <v>931</v>
      </c>
      <c r="D866" s="4">
        <f t="shared" si="30"/>
        <v>17</v>
      </c>
      <c r="E866" s="4">
        <v>3</v>
      </c>
      <c r="F866" s="4">
        <v>2</v>
      </c>
      <c r="G866" s="4">
        <v>0</v>
      </c>
      <c r="H866" s="4">
        <v>3</v>
      </c>
      <c r="I866" s="4">
        <v>3</v>
      </c>
      <c r="J866" s="4">
        <v>0</v>
      </c>
      <c r="K866" s="4">
        <v>6</v>
      </c>
      <c r="L866" s="4">
        <v>0</v>
      </c>
      <c r="M866" s="4">
        <v>0</v>
      </c>
      <c r="N866" s="4">
        <v>0</v>
      </c>
      <c r="O866" s="25">
        <v>6165.82</v>
      </c>
    </row>
    <row r="867" spans="2:15" ht="12.75">
      <c r="B867" s="6" t="s">
        <v>201</v>
      </c>
      <c r="C867" s="10" t="s">
        <v>832</v>
      </c>
      <c r="D867" s="4">
        <f t="shared" si="30"/>
        <v>3</v>
      </c>
      <c r="E867" s="4">
        <v>3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25">
        <v>3723</v>
      </c>
    </row>
    <row r="868" spans="2:15" ht="38.25">
      <c r="B868" s="6" t="s">
        <v>719</v>
      </c>
      <c r="C868" s="10" t="s">
        <v>832</v>
      </c>
      <c r="D868" s="4">
        <f t="shared" si="30"/>
        <v>1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1</v>
      </c>
      <c r="L868" s="4">
        <v>0</v>
      </c>
      <c r="M868" s="4">
        <v>0</v>
      </c>
      <c r="N868" s="4">
        <v>0</v>
      </c>
      <c r="O868" s="25">
        <v>8303</v>
      </c>
    </row>
    <row r="869" spans="2:15" ht="12.75">
      <c r="B869" s="6" t="s">
        <v>1104</v>
      </c>
      <c r="C869" s="10" t="s">
        <v>832</v>
      </c>
      <c r="D869" s="4">
        <f t="shared" si="30"/>
        <v>22</v>
      </c>
      <c r="E869" s="4">
        <v>14</v>
      </c>
      <c r="F869" s="4">
        <v>3</v>
      </c>
      <c r="G869" s="4">
        <v>4</v>
      </c>
      <c r="H869" s="4">
        <v>1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25">
        <v>3914.32</v>
      </c>
    </row>
    <row r="870" spans="2:15" ht="12.75">
      <c r="B870" s="6" t="s">
        <v>259</v>
      </c>
      <c r="C870" s="10" t="s">
        <v>832</v>
      </c>
      <c r="D870" s="4">
        <f t="shared" si="30"/>
        <v>1</v>
      </c>
      <c r="E870" s="4">
        <v>1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25">
        <v>3723</v>
      </c>
    </row>
    <row r="871" spans="2:15" ht="12.75">
      <c r="B871" s="6" t="s">
        <v>501</v>
      </c>
      <c r="C871" s="10" t="s">
        <v>832</v>
      </c>
      <c r="D871" s="4">
        <f t="shared" si="30"/>
        <v>7</v>
      </c>
      <c r="E871" s="4">
        <v>4</v>
      </c>
      <c r="F871" s="4">
        <v>0</v>
      </c>
      <c r="G871" s="4">
        <v>2</v>
      </c>
      <c r="H871" s="4">
        <v>1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25">
        <v>4267.14</v>
      </c>
    </row>
    <row r="872" spans="2:15" ht="12.75">
      <c r="B872" s="6" t="s">
        <v>349</v>
      </c>
      <c r="C872" s="10" t="s">
        <v>409</v>
      </c>
      <c r="D872" s="4">
        <f t="shared" si="30"/>
        <v>5</v>
      </c>
      <c r="E872" s="4">
        <v>0</v>
      </c>
      <c r="F872" s="4">
        <v>0</v>
      </c>
      <c r="G872" s="4">
        <v>4</v>
      </c>
      <c r="H872" s="4">
        <v>0</v>
      </c>
      <c r="I872" s="4">
        <v>1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25">
        <v>5162.4</v>
      </c>
    </row>
    <row r="873" spans="2:15" ht="25.5">
      <c r="B873" s="6" t="s">
        <v>995</v>
      </c>
      <c r="C873" s="10" t="s">
        <v>409</v>
      </c>
      <c r="D873" s="4">
        <f t="shared" si="30"/>
        <v>1</v>
      </c>
      <c r="E873" s="4">
        <v>0</v>
      </c>
      <c r="F873" s="4">
        <v>0</v>
      </c>
      <c r="G873" s="4">
        <v>1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25">
        <v>4200</v>
      </c>
    </row>
    <row r="874" spans="2:15" ht="12.75">
      <c r="B874" s="6" t="s">
        <v>287</v>
      </c>
      <c r="C874" s="10" t="s">
        <v>896</v>
      </c>
      <c r="D874" s="4">
        <f t="shared" si="30"/>
        <v>530</v>
      </c>
      <c r="E874" s="4">
        <v>143</v>
      </c>
      <c r="F874" s="4">
        <v>5</v>
      </c>
      <c r="G874" s="4">
        <v>257</v>
      </c>
      <c r="H874" s="4">
        <v>87</v>
      </c>
      <c r="I874" s="4">
        <v>29</v>
      </c>
      <c r="J874" s="4">
        <v>3</v>
      </c>
      <c r="K874" s="4">
        <v>4</v>
      </c>
      <c r="L874" s="4">
        <v>0</v>
      </c>
      <c r="M874" s="4">
        <v>1</v>
      </c>
      <c r="N874" s="4">
        <v>1</v>
      </c>
      <c r="O874" s="25">
        <v>4625.03</v>
      </c>
    </row>
    <row r="875" spans="2:15" ht="51">
      <c r="B875" s="6" t="s">
        <v>612</v>
      </c>
      <c r="C875" s="10" t="s">
        <v>896</v>
      </c>
      <c r="D875" s="4">
        <f t="shared" si="30"/>
        <v>135</v>
      </c>
      <c r="E875" s="4">
        <v>5</v>
      </c>
      <c r="F875" s="4">
        <v>2</v>
      </c>
      <c r="G875" s="4">
        <v>12</v>
      </c>
      <c r="H875" s="4">
        <v>102</v>
      </c>
      <c r="I875" s="4">
        <v>1</v>
      </c>
      <c r="J875" s="4">
        <v>4</v>
      </c>
      <c r="K875" s="4">
        <v>7</v>
      </c>
      <c r="L875" s="4">
        <v>2</v>
      </c>
      <c r="M875" s="4">
        <v>0</v>
      </c>
      <c r="N875" s="4">
        <v>0</v>
      </c>
      <c r="O875" s="25">
        <v>5220.13</v>
      </c>
    </row>
    <row r="876" spans="2:15" ht="12.75">
      <c r="B876" s="6" t="s">
        <v>1155</v>
      </c>
      <c r="C876" s="10" t="s">
        <v>896</v>
      </c>
      <c r="D876" s="4">
        <f t="shared" si="30"/>
        <v>106</v>
      </c>
      <c r="E876" s="4">
        <v>58</v>
      </c>
      <c r="F876" s="4">
        <v>13</v>
      </c>
      <c r="G876" s="4">
        <v>16</v>
      </c>
      <c r="H876" s="4">
        <v>14</v>
      </c>
      <c r="I876" s="4">
        <v>2</v>
      </c>
      <c r="J876" s="4">
        <v>0</v>
      </c>
      <c r="K876" s="4">
        <v>2</v>
      </c>
      <c r="L876" s="4">
        <v>1</v>
      </c>
      <c r="M876" s="4">
        <v>0</v>
      </c>
      <c r="N876" s="4">
        <v>0</v>
      </c>
      <c r="O876" s="25">
        <v>4222.28</v>
      </c>
    </row>
    <row r="877" spans="2:15" ht="12.75">
      <c r="B877" s="6" t="s">
        <v>1100</v>
      </c>
      <c r="C877" s="10" t="s">
        <v>1131</v>
      </c>
      <c r="D877" s="4">
        <f t="shared" si="30"/>
        <v>1</v>
      </c>
      <c r="E877" s="4">
        <v>0</v>
      </c>
      <c r="F877" s="4">
        <v>1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25">
        <v>3800</v>
      </c>
    </row>
    <row r="878" spans="2:15" ht="12.75">
      <c r="B878" s="6" t="s">
        <v>770</v>
      </c>
      <c r="C878" s="10" t="s">
        <v>917</v>
      </c>
      <c r="D878" s="4">
        <f t="shared" si="30"/>
        <v>1</v>
      </c>
      <c r="E878" s="4">
        <v>0</v>
      </c>
      <c r="F878" s="4">
        <v>0</v>
      </c>
      <c r="G878" s="4">
        <v>0</v>
      </c>
      <c r="H878" s="4">
        <v>0</v>
      </c>
      <c r="I878" s="4">
        <v>1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25">
        <v>6184</v>
      </c>
    </row>
    <row r="879" spans="2:15" ht="12.75">
      <c r="B879" s="6" t="s">
        <v>99</v>
      </c>
      <c r="C879" s="10" t="s">
        <v>1059</v>
      </c>
      <c r="D879" s="4">
        <f t="shared" si="30"/>
        <v>36</v>
      </c>
      <c r="E879" s="4">
        <v>0</v>
      </c>
      <c r="F879" s="4">
        <v>0</v>
      </c>
      <c r="G879" s="4">
        <v>0</v>
      </c>
      <c r="H879" s="4">
        <v>1</v>
      </c>
      <c r="I879" s="4">
        <v>3</v>
      </c>
      <c r="J879" s="4">
        <v>0</v>
      </c>
      <c r="K879" s="4">
        <v>0</v>
      </c>
      <c r="L879" s="4">
        <v>0</v>
      </c>
      <c r="M879" s="4">
        <v>25</v>
      </c>
      <c r="N879" s="4">
        <v>7</v>
      </c>
      <c r="O879" s="25">
        <v>12222.22</v>
      </c>
    </row>
    <row r="880" spans="2:15" ht="12.75">
      <c r="B880" s="6" t="s">
        <v>126</v>
      </c>
      <c r="C880" s="10" t="s">
        <v>370</v>
      </c>
      <c r="D880" s="4">
        <f t="shared" si="30"/>
        <v>1</v>
      </c>
      <c r="E880" s="4">
        <v>0</v>
      </c>
      <c r="F880" s="4">
        <v>0</v>
      </c>
      <c r="G880" s="4">
        <v>1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25">
        <v>4670</v>
      </c>
    </row>
    <row r="881" spans="2:15" ht="12.75">
      <c r="B881" s="6" t="s">
        <v>188</v>
      </c>
      <c r="C881" s="10" t="s">
        <v>370</v>
      </c>
      <c r="D881" s="4">
        <f t="shared" si="30"/>
        <v>154</v>
      </c>
      <c r="E881" s="4">
        <v>38</v>
      </c>
      <c r="F881" s="4">
        <v>12</v>
      </c>
      <c r="G881" s="4">
        <v>46</v>
      </c>
      <c r="H881" s="4">
        <v>9</v>
      </c>
      <c r="I881" s="4">
        <v>12</v>
      </c>
      <c r="J881" s="4">
        <v>4</v>
      </c>
      <c r="K881" s="4">
        <v>26</v>
      </c>
      <c r="L881" s="4">
        <v>0</v>
      </c>
      <c r="M881" s="4">
        <v>7</v>
      </c>
      <c r="N881" s="4">
        <v>0</v>
      </c>
      <c r="O881" s="25">
        <v>5233.93</v>
      </c>
    </row>
    <row r="882" spans="2:15" ht="12.75">
      <c r="B882" s="6" t="s">
        <v>195</v>
      </c>
      <c r="C882" s="10" t="s">
        <v>370</v>
      </c>
      <c r="D882" s="4">
        <f t="shared" si="30"/>
        <v>1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1</v>
      </c>
      <c r="M882" s="4">
        <v>0</v>
      </c>
      <c r="N882" s="4">
        <v>0</v>
      </c>
      <c r="O882" s="25">
        <v>9500</v>
      </c>
    </row>
    <row r="883" spans="2:15" ht="12.75">
      <c r="B883" s="6" t="s">
        <v>885</v>
      </c>
      <c r="C883" s="10" t="s">
        <v>370</v>
      </c>
      <c r="D883" s="4">
        <f t="shared" si="30"/>
        <v>1</v>
      </c>
      <c r="E883" s="4">
        <v>1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25">
        <v>3723</v>
      </c>
    </row>
    <row r="884" spans="2:15" ht="12.75">
      <c r="B884" s="6" t="s">
        <v>361</v>
      </c>
      <c r="C884" s="10" t="s">
        <v>370</v>
      </c>
      <c r="D884" s="4">
        <f t="shared" si="30"/>
        <v>43</v>
      </c>
      <c r="E884" s="4">
        <v>9</v>
      </c>
      <c r="F884" s="4">
        <v>2</v>
      </c>
      <c r="G884" s="4">
        <v>0</v>
      </c>
      <c r="H884" s="4">
        <v>7</v>
      </c>
      <c r="I884" s="4">
        <v>10</v>
      </c>
      <c r="J884" s="4">
        <v>2</v>
      </c>
      <c r="K884" s="4">
        <v>2</v>
      </c>
      <c r="L884" s="4">
        <v>0</v>
      </c>
      <c r="M884" s="4">
        <v>9</v>
      </c>
      <c r="N884" s="4">
        <v>2</v>
      </c>
      <c r="O884" s="25">
        <v>7216.93</v>
      </c>
    </row>
    <row r="885" spans="2:15" ht="12.75">
      <c r="B885" s="6" t="s">
        <v>720</v>
      </c>
      <c r="C885" s="10" t="s">
        <v>370</v>
      </c>
      <c r="D885" s="4">
        <f t="shared" si="30"/>
        <v>1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1</v>
      </c>
      <c r="N885" s="4">
        <v>0</v>
      </c>
      <c r="O885" s="25">
        <v>12000</v>
      </c>
    </row>
    <row r="886" spans="2:15" ht="12.75">
      <c r="B886" s="6" t="s">
        <v>940</v>
      </c>
      <c r="C886" s="10" t="s">
        <v>370</v>
      </c>
      <c r="D886" s="4">
        <f t="shared" si="30"/>
        <v>1</v>
      </c>
      <c r="E886" s="4">
        <v>0</v>
      </c>
      <c r="F886" s="4">
        <v>0</v>
      </c>
      <c r="G886" s="4">
        <v>0</v>
      </c>
      <c r="H886" s="4">
        <v>0</v>
      </c>
      <c r="I886" s="4">
        <v>1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25">
        <v>6130</v>
      </c>
    </row>
    <row r="887" spans="2:15" ht="25.5">
      <c r="B887" s="6" t="s">
        <v>908</v>
      </c>
      <c r="C887" s="10" t="s">
        <v>370</v>
      </c>
      <c r="D887" s="4">
        <f t="shared" si="30"/>
        <v>5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5</v>
      </c>
      <c r="N887" s="4">
        <v>0</v>
      </c>
      <c r="O887" s="25">
        <v>12000</v>
      </c>
    </row>
    <row r="888" spans="2:15" ht="12.75">
      <c r="B888" s="6" t="s">
        <v>456</v>
      </c>
      <c r="C888" s="10" t="s">
        <v>328</v>
      </c>
      <c r="D888" s="4">
        <f t="shared" si="30"/>
        <v>277</v>
      </c>
      <c r="E888" s="4">
        <v>15</v>
      </c>
      <c r="F888" s="4">
        <v>146</v>
      </c>
      <c r="G888" s="4">
        <v>7</v>
      </c>
      <c r="H888" s="4">
        <v>12</v>
      </c>
      <c r="I888" s="4">
        <v>18</v>
      </c>
      <c r="J888" s="4">
        <v>37</v>
      </c>
      <c r="K888" s="4">
        <v>22</v>
      </c>
      <c r="L888" s="4">
        <v>7</v>
      </c>
      <c r="M888" s="4">
        <v>13</v>
      </c>
      <c r="N888" s="4">
        <v>0</v>
      </c>
      <c r="O888" s="25">
        <v>5268.58</v>
      </c>
    </row>
    <row r="889" spans="2:15" ht="12.75">
      <c r="B889" s="6" t="s">
        <v>700</v>
      </c>
      <c r="C889" s="10" t="s">
        <v>328</v>
      </c>
      <c r="D889" s="4">
        <f t="shared" si="30"/>
        <v>31</v>
      </c>
      <c r="E889" s="4">
        <v>1</v>
      </c>
      <c r="F889" s="4">
        <v>0</v>
      </c>
      <c r="G889" s="4">
        <v>0</v>
      </c>
      <c r="H889" s="4">
        <v>0</v>
      </c>
      <c r="I889" s="4">
        <v>0</v>
      </c>
      <c r="J889" s="4">
        <v>4</v>
      </c>
      <c r="K889" s="4">
        <v>4</v>
      </c>
      <c r="L889" s="4">
        <v>21</v>
      </c>
      <c r="M889" s="4">
        <v>1</v>
      </c>
      <c r="N889" s="4">
        <v>0</v>
      </c>
      <c r="O889" s="25">
        <v>8894.29</v>
      </c>
    </row>
    <row r="890" spans="2:15" ht="12.75">
      <c r="B890" s="6" t="s">
        <v>352</v>
      </c>
      <c r="C890" s="10" t="s">
        <v>290</v>
      </c>
      <c r="D890" s="4">
        <f t="shared" si="30"/>
        <v>60</v>
      </c>
      <c r="E890" s="4">
        <v>9</v>
      </c>
      <c r="F890" s="4">
        <v>12</v>
      </c>
      <c r="G890" s="4">
        <v>3</v>
      </c>
      <c r="H890" s="4">
        <v>4</v>
      </c>
      <c r="I890" s="4">
        <v>3</v>
      </c>
      <c r="J890" s="4">
        <v>18</v>
      </c>
      <c r="K890" s="4">
        <v>2</v>
      </c>
      <c r="L890" s="4">
        <v>1</v>
      </c>
      <c r="M890" s="4">
        <v>8</v>
      </c>
      <c r="N890" s="4">
        <v>0</v>
      </c>
      <c r="O890" s="25">
        <v>6053.11</v>
      </c>
    </row>
    <row r="891" spans="2:20" ht="15" customHeight="1">
      <c r="B891" s="11" t="s">
        <v>935</v>
      </c>
      <c r="C891" s="21"/>
      <c r="D891" s="22">
        <f t="shared" si="30"/>
        <v>2331</v>
      </c>
      <c r="E891" s="22">
        <f aca="true" t="shared" si="32" ref="E891:N891">SUM(E852:E890)</f>
        <v>742</v>
      </c>
      <c r="F891" s="22">
        <f t="shared" si="32"/>
        <v>315</v>
      </c>
      <c r="G891" s="22">
        <f t="shared" si="32"/>
        <v>553</v>
      </c>
      <c r="H891" s="22">
        <f t="shared" si="32"/>
        <v>315</v>
      </c>
      <c r="I891" s="22">
        <f t="shared" si="32"/>
        <v>118</v>
      </c>
      <c r="J891" s="22">
        <f t="shared" si="32"/>
        <v>92</v>
      </c>
      <c r="K891" s="22">
        <f t="shared" si="32"/>
        <v>80</v>
      </c>
      <c r="L891" s="22">
        <f t="shared" si="32"/>
        <v>35</v>
      </c>
      <c r="M891" s="22">
        <f t="shared" si="32"/>
        <v>71</v>
      </c>
      <c r="N891" s="22">
        <f t="shared" si="32"/>
        <v>10</v>
      </c>
      <c r="O891" s="26">
        <f>IF(D891=0,0,SUMPRODUCT(D852:D890,O852:O890)/D891)</f>
        <v>4883.786765336765</v>
      </c>
      <c r="P891" s="14">
        <f>SUM(P852:P890)</f>
        <v>0</v>
      </c>
      <c r="Q891" s="14"/>
      <c r="R891" s="14"/>
      <c r="S891" s="14"/>
      <c r="T891" s="14"/>
    </row>
  </sheetData>
  <sheetProtection/>
  <mergeCells count="9">
    <mergeCell ref="D4:D5"/>
    <mergeCell ref="O4:O5"/>
    <mergeCell ref="E4:N4"/>
    <mergeCell ref="C4:C5"/>
    <mergeCell ref="A1:G1"/>
    <mergeCell ref="A2:O2"/>
    <mergeCell ref="A3:O3"/>
    <mergeCell ref="A4:A5"/>
    <mergeCell ref="B4:B5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Larysa V. Farafontova</cp:lastModifiedBy>
  <dcterms:modified xsi:type="dcterms:W3CDTF">2018-10-17T08:16:16Z</dcterms:modified>
  <cp:category/>
  <cp:version/>
  <cp:contentType/>
  <cp:contentStatus/>
</cp:coreProperties>
</file>