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20" windowWidth="20490" windowHeight="7095" tabRatio="811" firstSheet="4" activeTab="34"/>
  </bookViews>
  <sheets>
    <sheet name="1" sheetId="54" r:id="rId1"/>
    <sheet name="2" sheetId="53" r:id="rId2"/>
    <sheet name="3" sheetId="52" r:id="rId3"/>
    <sheet name="4" sheetId="51" r:id="rId4"/>
    <sheet name="5" sheetId="50" r:id="rId5"/>
    <sheet name="6" sheetId="49" r:id="rId6"/>
    <sheet name="7" sheetId="48" r:id="rId7"/>
    <sheet name="8" sheetId="47" r:id="rId8"/>
    <sheet name="9" sheetId="46" r:id="rId9"/>
    <sheet name="10" sheetId="45" r:id="rId10"/>
    <sheet name="11" sheetId="4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55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'19'!$F$1:$F$102</definedName>
    <definedName name="_xlnm._FilterDatabase" localSheetId="19" hidden="1">'20'!$B$1:$B$48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'28'!$A$9:$BJ$9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1" hidden="1">'2'!#REF!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1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[4]Sheet3!$A$3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4">[11]Sheet3!$A$3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1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1" hidden="1">'2'!#REF!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 localSheetId="3">#REF!</definedName>
    <definedName name="апр" localSheetId="4">#REF!</definedName>
    <definedName name="апр" localSheetId="5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ані">#REF!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 localSheetId="3">#REF!</definedName>
    <definedName name="дфтф" localSheetId="4">#REF!</definedName>
    <definedName name="дфтф" localSheetId="5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">'2'!$A:$A</definedName>
    <definedName name="_xlnm.Print_Titles" localSheetId="19">'20'!$3:$3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7">'8'!$4:$7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8">#REF!</definedName>
    <definedName name="лпдаж">#REF!</definedName>
    <definedName name="_xlnm.Print_Area" localSheetId="0">'1'!$A$1:$F$20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'19'!$A$1:$G$101</definedName>
    <definedName name="_xlnm.Print_Area" localSheetId="1">'2'!$A$1:$E$26</definedName>
    <definedName name="_xlnm.Print_Area" localSheetId="19">'20'!$A$1:$D$52</definedName>
    <definedName name="_xlnm.Print_Area" localSheetId="20">'21'!$A$1:$C$98</definedName>
    <definedName name="_xlnm.Print_Area" localSheetId="21">'22'!$A$1:$D$54</definedName>
    <definedName name="_xlnm.Print_Area" localSheetId="22">'23'!$A$1:$C$98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'27'!$A$1:$E$27</definedName>
    <definedName name="_xlnm.Print_Area" localSheetId="27">'28'!$A$1:$BQ$19</definedName>
    <definedName name="_xlnm.Print_Area" localSheetId="28">'29'!$A$1:$C$54</definedName>
    <definedName name="_xlnm.Print_Area" localSheetId="2">'3'!$A$1:$F$18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'33'!$A$1:$C$96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9">'[1]Sheet1 (2)'!#REF!</definedName>
    <definedName name="оплад" localSheetId="10">'[1]Sheet1 (2)'!#REF!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3">'[1]Sheet1 (2)'!#REF!</definedName>
    <definedName name="оплад" localSheetId="4">'[1]Sheet1 (2)'!#REF!</definedName>
    <definedName name="оплад" localSheetId="5">'[1]Sheet1 (2)'!#REF!</definedName>
    <definedName name="оплад" localSheetId="8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[7]Sheet3!$A$2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4">[12]Sheet3!$A$2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B4" i="50" l="1"/>
  <c r="C4" i="50"/>
  <c r="E4" i="50"/>
  <c r="F4" i="50"/>
  <c r="B4" i="49"/>
  <c r="C4" i="49"/>
  <c r="E4" i="49"/>
  <c r="F4" i="49"/>
  <c r="D9" i="47"/>
  <c r="G9" i="47"/>
  <c r="D10" i="47"/>
  <c r="G10" i="47"/>
  <c r="D11" i="47"/>
  <c r="G11" i="47"/>
  <c r="D12" i="47"/>
  <c r="G12" i="47"/>
  <c r="D13" i="47"/>
  <c r="G13" i="47"/>
  <c r="D14" i="47"/>
  <c r="G14" i="47"/>
  <c r="D15" i="47"/>
  <c r="G15" i="47"/>
  <c r="D16" i="47"/>
  <c r="G16" i="47"/>
  <c r="D17" i="47"/>
  <c r="G17" i="47"/>
  <c r="D18" i="47"/>
  <c r="G18" i="47"/>
  <c r="D20" i="47"/>
  <c r="G20" i="47"/>
  <c r="D21" i="47"/>
  <c r="G21" i="47"/>
  <c r="D22" i="47"/>
  <c r="G22" i="47"/>
  <c r="D23" i="47"/>
  <c r="G23" i="47"/>
  <c r="D24" i="47"/>
  <c r="G24" i="47"/>
  <c r="D25" i="47"/>
  <c r="G25" i="47"/>
  <c r="D26" i="47"/>
  <c r="G26" i="47"/>
  <c r="D27" i="47"/>
  <c r="G27" i="47"/>
  <c r="D28" i="47"/>
  <c r="G28" i="47"/>
  <c r="D29" i="47"/>
  <c r="G29" i="47"/>
  <c r="D31" i="47"/>
  <c r="G31" i="47"/>
  <c r="D32" i="47"/>
  <c r="G32" i="47"/>
  <c r="D33" i="47"/>
  <c r="G33" i="47"/>
  <c r="D34" i="47"/>
  <c r="G34" i="47"/>
  <c r="D35" i="47"/>
  <c r="G35" i="47"/>
  <c r="D36" i="47"/>
  <c r="G36" i="47"/>
  <c r="D37" i="47"/>
  <c r="G37" i="47"/>
  <c r="D38" i="47"/>
  <c r="G38" i="47"/>
  <c r="D39" i="47"/>
  <c r="G39" i="47"/>
  <c r="D40" i="47"/>
  <c r="G40" i="47"/>
  <c r="D42" i="47"/>
  <c r="G42" i="47"/>
  <c r="D43" i="47"/>
  <c r="G43" i="47"/>
  <c r="D44" i="47"/>
  <c r="G44" i="47"/>
  <c r="D45" i="47"/>
  <c r="G45" i="47"/>
  <c r="D46" i="47"/>
  <c r="G46" i="47"/>
  <c r="D47" i="47"/>
  <c r="G47" i="47"/>
  <c r="D48" i="47"/>
  <c r="G48" i="47"/>
  <c r="D49" i="47"/>
  <c r="G49" i="47"/>
  <c r="D50" i="47"/>
  <c r="G50" i="47"/>
  <c r="D51" i="47"/>
  <c r="G51" i="47"/>
  <c r="D53" i="47"/>
  <c r="G53" i="47"/>
  <c r="D54" i="47"/>
  <c r="G54" i="47"/>
  <c r="D55" i="47"/>
  <c r="G55" i="47"/>
  <c r="D56" i="47"/>
  <c r="G56" i="47"/>
  <c r="D57" i="47"/>
  <c r="G57" i="47"/>
  <c r="D58" i="47"/>
  <c r="G58" i="47"/>
  <c r="D59" i="47"/>
  <c r="G59" i="47"/>
  <c r="D60" i="47"/>
  <c r="G60" i="47"/>
  <c r="D61" i="47"/>
  <c r="G61" i="47"/>
  <c r="D62" i="47"/>
  <c r="G62" i="47"/>
  <c r="D64" i="47"/>
  <c r="G64" i="47"/>
  <c r="D65" i="47"/>
  <c r="G65" i="47"/>
  <c r="D66" i="47"/>
  <c r="G66" i="47"/>
  <c r="D67" i="47"/>
  <c r="G67" i="47"/>
  <c r="D68" i="47"/>
  <c r="G68" i="47"/>
  <c r="D70" i="47"/>
  <c r="G70" i="47"/>
  <c r="D71" i="47"/>
  <c r="G71" i="47"/>
  <c r="D72" i="47"/>
  <c r="G72" i="47"/>
  <c r="D73" i="47"/>
  <c r="G73" i="47"/>
  <c r="D74" i="47"/>
  <c r="G74" i="47"/>
  <c r="D75" i="47"/>
  <c r="G75" i="47"/>
  <c r="D76" i="47"/>
  <c r="G76" i="47"/>
  <c r="D77" i="47"/>
  <c r="G77" i="47"/>
  <c r="D78" i="47"/>
  <c r="G78" i="47"/>
  <c r="D79" i="47"/>
  <c r="G79" i="47"/>
  <c r="D81" i="47"/>
  <c r="G81" i="47"/>
  <c r="D82" i="47"/>
  <c r="G82" i="47"/>
  <c r="D83" i="47"/>
  <c r="G83" i="47"/>
  <c r="D84" i="47"/>
  <c r="G84" i="47"/>
  <c r="D85" i="47"/>
  <c r="G85" i="47"/>
  <c r="D86" i="47"/>
  <c r="G86" i="47"/>
  <c r="D87" i="47"/>
  <c r="G87" i="47"/>
  <c r="D88" i="47"/>
  <c r="G88" i="47"/>
  <c r="D89" i="47"/>
  <c r="G89" i="47"/>
  <c r="D90" i="47"/>
  <c r="G90" i="47"/>
  <c r="D92" i="47"/>
  <c r="G92" i="47"/>
  <c r="D93" i="47"/>
  <c r="G93" i="47"/>
  <c r="D94" i="47"/>
  <c r="G94" i="47"/>
  <c r="D95" i="47"/>
  <c r="G95" i="47"/>
  <c r="D96" i="47"/>
  <c r="G96" i="47"/>
  <c r="D97" i="47"/>
  <c r="G97" i="47"/>
  <c r="D98" i="47"/>
  <c r="G98" i="47"/>
  <c r="D99" i="47"/>
  <c r="G99" i="47"/>
  <c r="D100" i="47"/>
  <c r="G100" i="47"/>
  <c r="D101" i="47"/>
  <c r="G101" i="47"/>
  <c r="B4" i="44"/>
  <c r="C4" i="44"/>
  <c r="E4" i="44"/>
  <c r="F4" i="44"/>
  <c r="D21" i="22" l="1"/>
  <c r="D22" i="22"/>
  <c r="D23" i="22"/>
  <c r="D24" i="22"/>
  <c r="D25" i="22"/>
  <c r="D26" i="22"/>
  <c r="D27" i="22"/>
  <c r="D28" i="22"/>
  <c r="D29" i="22"/>
  <c r="D32" i="22"/>
  <c r="D33" i="22"/>
  <c r="D34" i="22"/>
  <c r="D35" i="22"/>
  <c r="D36" i="22"/>
  <c r="D37" i="22"/>
  <c r="D38" i="22"/>
  <c r="D39" i="22"/>
  <c r="D40" i="22"/>
  <c r="D43" i="22"/>
  <c r="D44" i="22"/>
  <c r="D45" i="22"/>
  <c r="D46" i="22"/>
  <c r="D47" i="22"/>
  <c r="D48" i="22"/>
  <c r="D49" i="22"/>
  <c r="D50" i="22"/>
  <c r="D51" i="22"/>
  <c r="D54" i="22"/>
  <c r="D55" i="22"/>
  <c r="D56" i="22"/>
  <c r="D57" i="22"/>
  <c r="D58" i="22"/>
  <c r="D59" i="22"/>
  <c r="D60" i="22"/>
  <c r="D61" i="22"/>
  <c r="D62" i="22"/>
  <c r="D65" i="22"/>
  <c r="D66" i="22"/>
  <c r="D67" i="22"/>
  <c r="D68" i="22"/>
  <c r="D71" i="22"/>
  <c r="D72" i="22"/>
  <c r="D73" i="22"/>
  <c r="D74" i="22"/>
  <c r="D75" i="22"/>
  <c r="D76" i="22"/>
  <c r="D77" i="22"/>
  <c r="D78" i="22"/>
  <c r="D79" i="22"/>
  <c r="D82" i="22"/>
  <c r="D83" i="22"/>
  <c r="D84" i="22"/>
  <c r="D85" i="22"/>
  <c r="D86" i="22"/>
  <c r="D87" i="22"/>
  <c r="D88" i="22"/>
  <c r="D89" i="22"/>
  <c r="D90" i="22"/>
  <c r="D93" i="22"/>
  <c r="D94" i="22"/>
  <c r="D95" i="22"/>
  <c r="D96" i="22"/>
  <c r="D97" i="22"/>
  <c r="D98" i="22"/>
  <c r="D99" i="22"/>
  <c r="D100" i="22"/>
  <c r="D101" i="22"/>
  <c r="D92" i="22"/>
  <c r="D81" i="22"/>
  <c r="D70" i="22"/>
  <c r="D64" i="22"/>
  <c r="D53" i="22"/>
  <c r="D42" i="22"/>
  <c r="D31" i="22"/>
  <c r="D20" i="22"/>
  <c r="D10" i="22"/>
  <c r="D11" i="22"/>
  <c r="D12" i="22"/>
  <c r="D13" i="22"/>
  <c r="D14" i="22"/>
  <c r="D15" i="22"/>
  <c r="D16" i="22"/>
  <c r="D17" i="22"/>
  <c r="D18" i="22"/>
  <c r="D9" i="22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8" i="21"/>
  <c r="G31" i="22" l="1"/>
  <c r="G32" i="22"/>
  <c r="G33" i="22"/>
  <c r="G34" i="22"/>
  <c r="G35" i="22"/>
  <c r="G36" i="22"/>
  <c r="G37" i="22"/>
  <c r="G38" i="22"/>
  <c r="G39" i="22"/>
  <c r="G40" i="22"/>
  <c r="G10" i="22" l="1"/>
  <c r="G11" i="22"/>
  <c r="G12" i="22"/>
  <c r="G13" i="22"/>
  <c r="G14" i="22"/>
  <c r="G15" i="22"/>
  <c r="G16" i="22"/>
  <c r="G17" i="22"/>
  <c r="G18" i="22"/>
  <c r="G9" i="22"/>
  <c r="G71" i="22" l="1"/>
  <c r="G72" i="22"/>
  <c r="G73" i="22"/>
  <c r="G74" i="22"/>
  <c r="G75" i="22"/>
  <c r="G76" i="22"/>
  <c r="G77" i="22"/>
  <c r="G78" i="22"/>
  <c r="G79" i="22"/>
  <c r="G70" i="22"/>
  <c r="G65" i="22"/>
  <c r="G66" i="22"/>
  <c r="G67" i="22"/>
  <c r="G68" i="22"/>
  <c r="G64" i="22"/>
  <c r="G54" i="22"/>
  <c r="G55" i="22"/>
  <c r="G56" i="22"/>
  <c r="G57" i="22"/>
  <c r="G58" i="22"/>
  <c r="G59" i="22"/>
  <c r="G60" i="22"/>
  <c r="G61" i="22"/>
  <c r="G62" i="22"/>
  <c r="G53" i="22"/>
  <c r="G43" i="22"/>
  <c r="G44" i="22"/>
  <c r="G45" i="22"/>
  <c r="G46" i="22"/>
  <c r="G47" i="22"/>
  <c r="G48" i="22"/>
  <c r="G49" i="22"/>
  <c r="G50" i="22"/>
  <c r="G51" i="22"/>
  <c r="G42" i="22"/>
  <c r="G81" i="22"/>
  <c r="G82" i="22"/>
  <c r="G83" i="22"/>
  <c r="G84" i="22"/>
  <c r="G85" i="22"/>
  <c r="G86" i="22"/>
  <c r="G87" i="22"/>
  <c r="G88" i="22"/>
  <c r="G89" i="22"/>
  <c r="G90" i="22"/>
  <c r="G93" i="22"/>
  <c r="G94" i="22"/>
  <c r="G95" i="22"/>
  <c r="G96" i="22"/>
  <c r="G97" i="22"/>
  <c r="G98" i="22"/>
  <c r="G99" i="22"/>
  <c r="G100" i="22"/>
  <c r="G101" i="22"/>
  <c r="G92" i="22"/>
  <c r="G21" i="22"/>
  <c r="G22" i="22"/>
  <c r="G23" i="22"/>
  <c r="G24" i="22"/>
  <c r="G25" i="22"/>
  <c r="G26" i="22"/>
  <c r="G27" i="22"/>
  <c r="G28" i="22"/>
  <c r="G29" i="22"/>
  <c r="G20" i="22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D4" i="36" l="1"/>
  <c r="C4" i="37" s="1"/>
  <c r="C4" i="36"/>
  <c r="B4" i="37" s="1"/>
  <c r="C4" i="35" l="1"/>
  <c r="B4" i="35"/>
  <c r="H8" i="21" l="1"/>
</calcChain>
</file>

<file path=xl/sharedStrings.xml><?xml version="1.0" encoding="utf-8"?>
<sst xmlns="http://schemas.openxmlformats.org/spreadsheetml/2006/main" count="1793" uniqueCount="474">
  <si>
    <t>%</t>
  </si>
  <si>
    <t>Кількість вакансій, одиниць</t>
  </si>
  <si>
    <t xml:space="preserve"> + (-)</t>
  </si>
  <si>
    <t>А</t>
  </si>
  <si>
    <t>м. Київ</t>
  </si>
  <si>
    <t>особи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</si>
  <si>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</si>
  <si>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</si>
  <si>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</si>
  <si>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</si>
  <si>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</si>
  <si>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</si>
  <si>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</si>
  <si>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</si>
  <si>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</si>
  <si>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</si>
  <si>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</si>
  <si>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</si>
  <si>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</si>
  <si>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</si>
  <si>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</si>
  <si>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</si>
  <si>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</si>
  <si>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</si>
  <si>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</si>
  <si>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</si>
  <si>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</si>
  <si>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</si>
  <si>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</si>
  <si>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</si>
  <si>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</si>
  <si>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</si>
  <si>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</si>
  <si>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</si>
  <si>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</si>
  <si>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</si>
  <si>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</si>
  <si>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</si>
  <si>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</si>
  <si>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</si>
  <si>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</si>
  <si>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</si>
  <si>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</si>
  <si>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</si>
  <si>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</si>
  <si>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</si>
  <si>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</si>
  <si>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</si>
  <si>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</si>
  <si>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</si>
  <si>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</si>
  <si>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</si>
  <si>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</si>
  <si>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</si>
  <si>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</si>
  <si>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</si>
  <si>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</si>
  <si>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</si>
  <si>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</si>
  <si>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</si>
  <si>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</si>
  <si>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</si>
  <si>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</si>
  <si>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</si>
  <si>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</si>
  <si>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</si>
  <si>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</si>
  <si>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</si>
  <si>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</si>
  <si>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</si>
  <si>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</si>
  <si>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</si>
  <si>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</si>
  <si>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</si>
  <si>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</si>
  <si>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</si>
  <si>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</si>
  <si>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</si>
  <si>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</si>
  <si>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</si>
  <si>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</si>
  <si>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</si>
  <si>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</si>
  <si>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</si>
  <si>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</si>
  <si>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</si>
  <si>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</si>
  <si>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</si>
  <si>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</si>
  <si>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</si>
  <si>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</si>
  <si>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</si>
  <si>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</si>
  <si>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</si>
  <si>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</si>
  <si>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</si>
  <si>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</si>
  <si>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</si>
  <si>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</si>
  <si>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</si>
  <si>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</si>
  <si>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</si>
  <si>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</si>
  <si>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</si>
  <si>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</si>
  <si>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</si>
  <si>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</si>
  <si>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</si>
  <si>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робітник з комплексного обслуговування й ремонту будинків</t>
  </si>
  <si>
    <t xml:space="preserve"> економіст</t>
  </si>
  <si>
    <t xml:space="preserve"> пекар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</si>
  <si>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</si>
  <si>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</si>
  <si>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</si>
  <si>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</si>
  <si>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</si>
  <si>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</si>
  <si>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</si>
  <si>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</si>
  <si>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</si>
  <si>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</si>
  <si>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</si>
  <si>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</si>
  <si>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</si>
  <si>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</si>
  <si>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</si>
  <si>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</si>
  <si>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</si>
  <si>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</si>
  <si>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слюсар з механоскладальних робіт</t>
  </si>
  <si>
    <t xml:space="preserve"> водій навантажувача</t>
  </si>
  <si>
    <t>Найпростіші професії</t>
  </si>
  <si>
    <t>осіб</t>
  </si>
  <si>
    <t xml:space="preserve"> начальник відділу</t>
  </si>
  <si>
    <t xml:space="preserve"> оператор верстатів з програмним керуванням</t>
  </si>
  <si>
    <t xml:space="preserve"> кур'єр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</si>
  <si>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</si>
  <si>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</si>
  <si>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</si>
  <si>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керуючий магазином</t>
  </si>
  <si>
    <t xml:space="preserve"> заступник начальника відділу</t>
  </si>
  <si>
    <t xml:space="preserve"> менеджер (управитель) з постачання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</si>
  <si>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</si>
  <si>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</si>
  <si>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</si>
  <si>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</si>
  <si>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касир (в банку)</t>
  </si>
  <si>
    <t xml:space="preserve"> охоронець</t>
  </si>
  <si>
    <t xml:space="preserve"> кондитер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</si>
  <si>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</si>
  <si>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</si>
  <si>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</si>
  <si>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</si>
  <si>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столяр</t>
  </si>
  <si>
    <t>Показники діяльності державної служби зайнятості</t>
  </si>
  <si>
    <t>Показник</t>
  </si>
  <si>
    <t>2021 р.</t>
  </si>
  <si>
    <t>зміна значення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</si>
  <si>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</si>
  <si>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</si>
  <si>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</si>
  <si>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</si>
  <si>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</si>
  <si>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</si>
  <si>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</si>
  <si>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</si>
  <si>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</si>
  <si>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</si>
  <si>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</si>
  <si>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</si>
  <si>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</si>
  <si>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</si>
  <si>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з компенсацією витрат роботодавцю єдиного внеску,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</si>
  <si>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</si>
  <si>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</si>
  <si>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</si>
  <si>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</si>
  <si>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</si>
  <si>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</si>
  <si>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</si>
  <si>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</si>
  <si>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</si>
  <si>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</si>
  <si>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головний економіст</t>
  </si>
  <si>
    <t xml:space="preserve"> кравець</t>
  </si>
  <si>
    <t xml:space="preserve"> контролер якості</t>
  </si>
  <si>
    <t>Професії, по яких чисельність безробітних чоловіків є найбільшою</t>
  </si>
  <si>
    <t xml:space="preserve"> військовослужбовець</t>
  </si>
  <si>
    <t>Професії, по яких чисельність безробітних чоловіків                       є найбільшою</t>
  </si>
  <si>
    <t xml:space="preserve"> адміністратор системи</t>
  </si>
  <si>
    <t xml:space="preserve"> комплектувальник товарів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</si>
  <si>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</si>
  <si>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</si>
  <si>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</si>
  <si>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Надання інших індивідуальних послуг</t>
  </si>
  <si>
    <t>Діяльність громадських організацій</t>
  </si>
  <si>
    <t>Діяльність у сфері спорту, організування відпочинку та розваг</t>
  </si>
  <si>
    <t>Функціювання бібліотек, архівів, музеїв та інших закладів культури</t>
  </si>
  <si>
    <t>Діяльність у сфері творчості, мистецтва та розваг</t>
  </si>
  <si>
    <t>Надання соціальної допомоги без забезпечення проживання</t>
  </si>
  <si>
    <t xml:space="preserve">Надання послуг догляду із забезпеченням проживання </t>
  </si>
  <si>
    <t xml:space="preserve">Охорона здоров'я </t>
  </si>
  <si>
    <t xml:space="preserve">Адміністративна та допоміжна офісна діяльність, інші допоміжні комерційні послуги </t>
  </si>
  <si>
    <t xml:space="preserve">Обслуговування будинків і територій </t>
  </si>
  <si>
    <t>Діяльність охоронних служб та проведення розслідувань</t>
  </si>
  <si>
    <t>Діяльність туристичних агентств, туристичних операторів, надання інших послуг із бронювання та пов'язана з цим</t>
  </si>
  <si>
    <t>Діяльність із працевлаштування</t>
  </si>
  <si>
    <t>Оренда, прокат і лізинг</t>
  </si>
  <si>
    <t>Інша професійна, наукова та технічна діяльність</t>
  </si>
  <si>
    <t>Рекламна діяльність і дослідження кон'юнктури ринку</t>
  </si>
  <si>
    <t>Наукові дослідження та розробки</t>
  </si>
  <si>
    <t xml:space="preserve">Діяльність у сферах права та бухгалтерського обліку </t>
  </si>
  <si>
    <t>Допоміжна діяльність у сферах фінансових послуг і страхування</t>
  </si>
  <si>
    <t>Страхування, перестрахування та недержавне пенсійне забезпечення, крім обов'язкового соціального страхування</t>
  </si>
  <si>
    <t>Надання фінансових послуг, крім страхування та пенсійного забезпечення</t>
  </si>
  <si>
    <t>Надання інформаційних послуг</t>
  </si>
  <si>
    <t>Комп'ютерне програмування, консультування та пов'язана з ними діяльність</t>
  </si>
  <si>
    <t>Телекомунікації (електрозв'язок)</t>
  </si>
  <si>
    <t>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</si>
  <si>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</t>
  </si>
  <si>
    <t>Видавнича діяльність</t>
  </si>
  <si>
    <t>Діяльність із забезпечення стравами та напоями</t>
  </si>
  <si>
    <t>Тимчасове розміщування</t>
  </si>
  <si>
    <t>Поштова та кур'єрська діяльність</t>
  </si>
  <si>
    <t>Складське господарство та допоміжна діяльність у сфері транспорту</t>
  </si>
  <si>
    <t>Авіаційний транспорт</t>
  </si>
  <si>
    <t>Наземний і трубопровідний транспорт</t>
  </si>
  <si>
    <t>Роздрібна торгівля, крім торгівлі автотранспортними засобами та мотоциклами</t>
  </si>
  <si>
    <t>Оптова торгівля, крім торгівлі автотранспортними засобами та мотоциклами</t>
  </si>
  <si>
    <t xml:space="preserve">Оптова та роздрібна торгівля автотранспортними засобами та мотоциклами, їх ремонт </t>
  </si>
  <si>
    <t>Спеціалізовані будівельні роботи</t>
  </si>
  <si>
    <t>Будівництво споруд</t>
  </si>
  <si>
    <t>Будівництво будівель</t>
  </si>
  <si>
    <t>Забір, очищення та постачання води</t>
  </si>
  <si>
    <t>Постачання електроенергії, газу, пари та кондиційованого повітря</t>
  </si>
  <si>
    <t>Виробництво паперу та паперових виробів</t>
  </si>
  <si>
    <t>Сільське господарство, мисливство та надання пов'язаних із ними послуг</t>
  </si>
  <si>
    <t xml:space="preserve"> + (-)                            осіб</t>
  </si>
  <si>
    <t>Проходили професійне навчання безробітні,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</si>
  <si>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</si>
  <si>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Всього отримали роботу (у т.ч. до набуття статусу безробітного),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</si>
  <si>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</si>
  <si>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</si>
  <si>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>Кількість осіб, охоплених профорієнтаційними послугами, осіб</t>
  </si>
  <si>
    <t>Деснянська районна філія КМЦЗ</t>
  </si>
  <si>
    <t>Дарницька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</si>
  <si>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</si>
  <si>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</si>
  <si>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</si>
  <si>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</si>
  <si>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Голосiївська районна філія КМЦЗ</t>
  </si>
  <si>
    <t>Печерська районна філія КМЦЗ</t>
  </si>
  <si>
    <t>Подiльська районна філія КМЦЗ</t>
  </si>
  <si>
    <t>Шевченкiвська районна філія КМЦЗ</t>
  </si>
  <si>
    <t>Всього брали участь у громадських та інших роботах тимчасового характеру,осіб</t>
  </si>
  <si>
    <t>Кількість вакансій по формі 3-ПН, одиниць</t>
  </si>
  <si>
    <t xml:space="preserve"> бортпровідник</t>
  </si>
  <si>
    <t xml:space="preserve"> помічник керівника підприємства (установи, організації)</t>
  </si>
  <si>
    <t xml:space="preserve"> економіст з фінансової роботи</t>
  </si>
  <si>
    <t xml:space="preserve"> стрілець</t>
  </si>
  <si>
    <t xml:space="preserve"> садівник</t>
  </si>
  <si>
    <t xml:space="preserve"> комплектувальник</t>
  </si>
  <si>
    <t xml:space="preserve"> машиніст розфасувально-пакувальних машин</t>
  </si>
  <si>
    <t xml:space="preserve"> флорист</t>
  </si>
  <si>
    <t xml:space="preserve"> директор комерційний</t>
  </si>
  <si>
    <t xml:space="preserve"> керівник проектів та програм у сфері матеріального (нематеріального) виробництва</t>
  </si>
  <si>
    <t xml:space="preserve"> начальник відділу збуту (маркетингу)</t>
  </si>
  <si>
    <t xml:space="preserve"> робітник з комплексного прибирання та утримання будинків з прилеглими територіями</t>
  </si>
  <si>
    <t xml:space="preserve">   з них, безробітних, осіб</t>
  </si>
  <si>
    <t xml:space="preserve"> Спеціаліст державної служби (місцевого самоврядування)</t>
  </si>
  <si>
    <t xml:space="preserve"> інженер з комп'ютерних систем</t>
  </si>
  <si>
    <t>Державне управління й оборона</t>
  </si>
  <si>
    <t>Мали статус протягом періоду, осіб</t>
  </si>
  <si>
    <t>Мають статус безробітного                                       на кінець періоду, осіб</t>
  </si>
  <si>
    <t xml:space="preserve">Надання послуг державною службою зайнятості </t>
  </si>
  <si>
    <t xml:space="preserve"> Продавець-консультант</t>
  </si>
  <si>
    <t xml:space="preserve"> Менеджер (управитель)</t>
  </si>
  <si>
    <t xml:space="preserve"> Начальник відділу</t>
  </si>
  <si>
    <t xml:space="preserve"> Менеджер (управитель) з персоналу</t>
  </si>
  <si>
    <t xml:space="preserve"> Юрист</t>
  </si>
  <si>
    <t xml:space="preserve"> Фахівець з методів розширення ринку збуту (маркетолог)</t>
  </si>
  <si>
    <t xml:space="preserve"> Консультант</t>
  </si>
  <si>
    <t xml:space="preserve"> Мерчендайзер</t>
  </si>
  <si>
    <t xml:space="preserve"> Адміністратор (господар) залу</t>
  </si>
  <si>
    <t xml:space="preserve"> Вчитель закладу загальної середньої освіти</t>
  </si>
  <si>
    <t xml:space="preserve"> Офіс-адміністратор</t>
  </si>
  <si>
    <t xml:space="preserve"> </t>
  </si>
  <si>
    <t xml:space="preserve"> Сестра медична (брат медичний)</t>
  </si>
  <si>
    <t xml:space="preserve"> Слюсар з ремонту колісних транспортних засобів</t>
  </si>
  <si>
    <t xml:space="preserve"> Кількість працевлаштованих безробітних                   </t>
  </si>
  <si>
    <t>Всього отримували послуги, осіб</t>
  </si>
  <si>
    <t>з них, мали статус безробітного, осіб</t>
  </si>
  <si>
    <t>Х</t>
  </si>
  <si>
    <t>Всього отримували послуги *, осіб</t>
  </si>
  <si>
    <t>Всього отримують послуги на кінець періоду *, осіб</t>
  </si>
  <si>
    <t>Всього отримали роботу, осіб</t>
  </si>
  <si>
    <t xml:space="preserve"> Менеджер (управитель) з маркетингу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</si>
  <si>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</si>
  <si>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</si>
  <si>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Відповідальний працівник банку (філії банку, іншої фінансової установи)</t>
  </si>
  <si>
    <t xml:space="preserve"> Менеджер (управитель) з питань регіонального розвитку</t>
  </si>
  <si>
    <t xml:space="preserve"> Менеджер (управитель) в оптовій торговлі</t>
  </si>
  <si>
    <t xml:space="preserve"> Керівник структурного підрозділу - головний спеціаліст</t>
  </si>
  <si>
    <t xml:space="preserve"> Старший оперуповноважений в особливо важливих справах</t>
  </si>
  <si>
    <t xml:space="preserve"> птахівник</t>
  </si>
  <si>
    <t xml:space="preserve"> Маляр</t>
  </si>
  <si>
    <t xml:space="preserve"> Друкар офсетного плоского друкування</t>
  </si>
  <si>
    <t xml:space="preserve"> Менеджер (управитель) з реклами</t>
  </si>
  <si>
    <t xml:space="preserve"> Фахівець з інформаційних технологій</t>
  </si>
  <si>
    <t xml:space="preserve"> Інкасатор-водій автотранспортних засобів</t>
  </si>
  <si>
    <t xml:space="preserve"> Електрозварник ручного зварювання</t>
  </si>
  <si>
    <t xml:space="preserve"> монтажник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</si>
  <si>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</si>
  <si>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Фахівець з публічних закупівель</t>
  </si>
  <si>
    <t xml:space="preserve"> головний державний інспектор</t>
  </si>
  <si>
    <t xml:space="preserve"> Друкар орловського друкування</t>
  </si>
  <si>
    <t xml:space="preserve"> Машиніст автоматичної лінії обробки банкнот</t>
  </si>
  <si>
    <t xml:space="preserve"> Інспектор</t>
  </si>
  <si>
    <t xml:space="preserve"> Електрогазозварник</t>
  </si>
  <si>
    <t>2022 р.</t>
  </si>
  <si>
    <t xml:space="preserve"> бібліотекар</t>
  </si>
  <si>
    <t xml:space="preserve"> технолог</t>
  </si>
  <si>
    <t xml:space="preserve"> технік</t>
  </si>
  <si>
    <t xml:space="preserve"> Молодша медична сестра (молодший медичний брат) з догляду за хворими</t>
  </si>
  <si>
    <t xml:space="preserve"> прибиральник виробничих приміщень</t>
  </si>
  <si>
    <t xml:space="preserve"> бармен</t>
  </si>
  <si>
    <t xml:space="preserve"> машиніст котлів</t>
  </si>
  <si>
    <t xml:space="preserve"> палітурник</t>
  </si>
  <si>
    <t xml:space="preserve"> круп'є</t>
  </si>
  <si>
    <t xml:space="preserve"> токар</t>
  </si>
  <si>
    <t xml:space="preserve"> прибиральник територій</t>
  </si>
  <si>
    <t xml:space="preserve"> складальник</t>
  </si>
  <si>
    <t xml:space="preserve"> маркувальник</t>
  </si>
  <si>
    <t xml:space="preserve"> виконавець робіт</t>
  </si>
  <si>
    <t xml:space="preserve"> контролер пасажирського транспорту</t>
  </si>
  <si>
    <t xml:space="preserve"> оператор цехів для приготування кормів (тваринництво)</t>
  </si>
  <si>
    <t xml:space="preserve"> менеджер (управитель) з туризму</t>
  </si>
  <si>
    <t xml:space="preserve"> брошурувальник</t>
  </si>
  <si>
    <t xml:space="preserve"> машиніст із прання та ремонту спецодягу</t>
  </si>
  <si>
    <t xml:space="preserve"> Телеоператор</t>
  </si>
  <si>
    <t xml:space="preserve"> агент торговельний</t>
  </si>
  <si>
    <t xml:space="preserve"> оператор диспетчерської служби</t>
  </si>
  <si>
    <t xml:space="preserve"> лісник</t>
  </si>
  <si>
    <t>Діяльність головних управлінь (хед-офісів)</t>
  </si>
  <si>
    <t xml:space="preserve"> водій трамвая</t>
  </si>
  <si>
    <t xml:space="preserve"> водій тролейбуса</t>
  </si>
  <si>
    <t xml:space="preserve"> інженер з охорони праці</t>
  </si>
  <si>
    <t xml:space="preserve"> робітник з догляду за тваринами</t>
  </si>
  <si>
    <t xml:space="preserve"> редактор</t>
  </si>
  <si>
    <t xml:space="preserve"> овочівник</t>
  </si>
  <si>
    <t xml:space="preserve"> формувальник тіста</t>
  </si>
  <si>
    <t xml:space="preserve"> машиніст крана (кранівник)</t>
  </si>
  <si>
    <t xml:space="preserve"> транспортувальник (такелажні роботи)</t>
  </si>
  <si>
    <t xml:space="preserve"> фрезерувальник</t>
  </si>
  <si>
    <t>з них: працевлаштованих</t>
  </si>
  <si>
    <t>з них працевлаштовано компенсацією витрат роботодавцю єдиного внеску, особи</t>
  </si>
  <si>
    <t xml:space="preserve"> Кінолог</t>
  </si>
  <si>
    <t xml:space="preserve"> механік</t>
  </si>
  <si>
    <t xml:space="preserve"> соціальний робітник</t>
  </si>
  <si>
    <t>Січень -вересень                     2021 р.</t>
  </si>
  <si>
    <t>Січень -вересень                   2022 р.</t>
  </si>
  <si>
    <t>Станом на 01.10.2021 р.</t>
  </si>
  <si>
    <t>Станом на 01.10.2022 р.</t>
  </si>
  <si>
    <t>станом на 1 жовтня 2022 року</t>
  </si>
  <si>
    <t>Оброблення деревини та виготовлення виробів з деревини та корка, крім меблів</t>
  </si>
  <si>
    <t xml:space="preserve"> Логіст</t>
  </si>
  <si>
    <t xml:space="preserve"> Асистент вчителя</t>
  </si>
  <si>
    <t xml:space="preserve"> реєстратор медичний</t>
  </si>
  <si>
    <t xml:space="preserve"> тракторист</t>
  </si>
  <si>
    <t xml:space="preserve"> Вчитель початкових класів закладу загальної середньої освіти</t>
  </si>
  <si>
    <t xml:space="preserve"> інженер-електронік</t>
  </si>
  <si>
    <t>Професії, по яких кількість працевлаштованих безробітних чоловіків є найбільшою у січні-вересні 2022 р.</t>
  </si>
  <si>
    <t>січень -вересень 2022 р.</t>
  </si>
  <si>
    <t>у січні -вересні 2021-2022 рр.</t>
  </si>
  <si>
    <t>на 01.10.2021</t>
  </si>
  <si>
    <t>на 01.10.2022</t>
  </si>
  <si>
    <t xml:space="preserve"> Виробництво паперу та паперових виробів</t>
  </si>
  <si>
    <t>Кількість осіб, які мали статус безробітного</t>
  </si>
  <si>
    <t>з них: за видами економічноі діяльності</t>
  </si>
  <si>
    <t>Усього по м. Києву</t>
  </si>
  <si>
    <t>(за видами економічної діяльності підприємств, на яких вони раніше працювали)</t>
  </si>
  <si>
    <t xml:space="preserve"> Асфальтобетонник</t>
  </si>
  <si>
    <t xml:space="preserve"> машиніст насосних установок</t>
  </si>
  <si>
    <t xml:space="preserve"> слюсар аварійно-відновлювальних робіт</t>
  </si>
  <si>
    <t xml:space="preserve"> слюсар з ремонту рухомого складу</t>
  </si>
  <si>
    <t xml:space="preserve"> робітник зеленого будівництва</t>
  </si>
  <si>
    <t xml:space="preserve"> лісоруб</t>
  </si>
  <si>
    <t xml:space="preserve"> Поліцейський (за спеціалізаціями)</t>
  </si>
  <si>
    <t xml:space="preserve"> Асистент фармацевта</t>
  </si>
  <si>
    <t xml:space="preserve"> електрик дільниці</t>
  </si>
  <si>
    <t xml:space="preserve"> інструктор з фізкультури</t>
  </si>
  <si>
    <t xml:space="preserve"> Сестра медична (брат медичний) з дієтичного харчування</t>
  </si>
  <si>
    <t xml:space="preserve"> Практичний психолог</t>
  </si>
  <si>
    <t xml:space="preserve"> лікар загальної практики-сімейний лікар</t>
  </si>
  <si>
    <t xml:space="preserve"> керівник музичний</t>
  </si>
  <si>
    <t xml:space="preserve"> Фармацевт</t>
  </si>
  <si>
    <t xml:space="preserve"> Вихователь закладу дошкільної освіти</t>
  </si>
  <si>
    <t xml:space="preserve"> завідувач господарства</t>
  </si>
  <si>
    <t xml:space="preserve"> майстер</t>
  </si>
  <si>
    <t xml:space="preserve"> керівник гуртка</t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</si>
  <si>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</si>
  <si>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</si>
  <si>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t>Дефіцит вакансій (-),  дефіцит кадрів (+)</t>
  </si>
  <si>
    <t xml:space="preserve">Професії, по яких кількість вакансій є найбільшою                                                </t>
  </si>
  <si>
    <t>Дефіцит вакансій(-), дефіцит кадрів (+)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</si>
  <si>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</si>
  <si>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  дефіцит кадрів (+)</t>
  </si>
  <si>
    <t>Професії, по яких кількість вакансій є найбільшою</t>
  </si>
  <si>
    <t>Усього  по м. Києву</t>
  </si>
  <si>
    <t>одиниці</t>
  </si>
  <si>
    <t>Кількість вакансій, зареєстрованих в Київському міському центрі зайнятості</t>
  </si>
  <si>
    <t>Січень-вересень           2022 р.</t>
  </si>
  <si>
    <t>Січень -вересень       2021 р.</t>
  </si>
  <si>
    <t>Зміна значення</t>
  </si>
  <si>
    <t>січень -вересень                              2022 р.</t>
  </si>
  <si>
    <t>січень-вересень  2021 р.</t>
  </si>
  <si>
    <t>вивільнення працівників у зв’язку із змінами в організації виробництва і праці»</t>
  </si>
  <si>
    <t>відповідно до форми звітності № 4-ПН «Інформація про заплановане масове</t>
  </si>
  <si>
    <t xml:space="preserve">Інформація щодо запланованого масового вивільнення працівників </t>
  </si>
  <si>
    <t>надання інших видів послуг</t>
  </si>
  <si>
    <t>мистецтво, спорт, розваги та відпочинок</t>
  </si>
  <si>
    <t>охорона здоров'я та надання соціальної допомоги</t>
  </si>
  <si>
    <t>освіта</t>
  </si>
  <si>
    <t>державне управління й оборона;
обов'язкове соціальне страхування</t>
  </si>
  <si>
    <t>діяльність у сфері адміністративного та допоміжного обслуговування</t>
  </si>
  <si>
    <t>професійна, наукова та технічна діяльність</t>
  </si>
  <si>
    <t>операції з нерухомим майном</t>
  </si>
  <si>
    <t>фінансова та страхова діяльність</t>
  </si>
  <si>
    <t>інформація та телекомунікації</t>
  </si>
  <si>
    <t>тимчасове розміщування й організація харчування</t>
  </si>
  <si>
    <t xml:space="preserve">транспорт, складське господарство, поштова та кур'єрська діяльність </t>
  </si>
  <si>
    <t>оптова та роздрібна торгівля; ремонт автотранспортних засобів і мотоциклів</t>
  </si>
  <si>
    <t>будівництво</t>
  </si>
  <si>
    <t>водопостачання; каналізація, поводження з відходами</t>
  </si>
  <si>
    <t xml:space="preserve">постачання електроенергії, газу, пари та кондиційованого повітря </t>
  </si>
  <si>
    <t>переробна промисловість</t>
  </si>
  <si>
    <t>добувна промисловість і розроблення кар'єрів</t>
  </si>
  <si>
    <t>сільське господарство, лісове господарство та рибне господарство</t>
  </si>
  <si>
    <t xml:space="preserve">  + ( - ) </t>
  </si>
  <si>
    <t>відповідно до форми звітності № 4-ПН «Інформація про заплановане масове вивільнення працівників у зв’язку із змінами в організації виробництва і праці»</t>
  </si>
  <si>
    <r>
      <t xml:space="preserve">Інформація щодо запланованого масового вивільнення працівників                                                                                                                       </t>
    </r>
    <r>
      <rPr>
        <b/>
        <i/>
        <sz val="16"/>
        <rFont val="Times New Roman"/>
        <family val="1"/>
        <charset val="204"/>
      </rPr>
      <t xml:space="preserve">(за видами економічноі діяльності) </t>
    </r>
  </si>
  <si>
    <t>січень-вересень                  2022 р.</t>
  </si>
  <si>
    <t>січень-вересень         2021 р.</t>
  </si>
  <si>
    <t>(в розрізі районних філій)</t>
  </si>
  <si>
    <t xml:space="preserve">вивільнення працівників </t>
  </si>
  <si>
    <t>Інформація щодо запланованого масового</t>
  </si>
  <si>
    <t>у 3 р.</t>
  </si>
  <si>
    <t>у 3,2 р.</t>
  </si>
  <si>
    <t>у 3,6 р.</t>
  </si>
  <si>
    <t>у 14,3 р.</t>
  </si>
  <si>
    <t>у 42 р.</t>
  </si>
  <si>
    <t>у 4,9 р.</t>
  </si>
  <si>
    <t>Січень -вересень 2021 р.</t>
  </si>
  <si>
    <t>Січень- вересень 2022 р.</t>
  </si>
  <si>
    <t>Січень - вересень 2022 р.</t>
  </si>
  <si>
    <t>у 2 р.</t>
  </si>
  <si>
    <t>у 2,7 р.</t>
  </si>
  <si>
    <t>у 2,5 р.</t>
  </si>
  <si>
    <t>у 2,2 р.</t>
  </si>
  <si>
    <t>Січень -вересень 2022 р.</t>
  </si>
  <si>
    <t>Січень-вересень 2022 р.</t>
  </si>
  <si>
    <t>Діяльність у сферах архітектури та інжинірингу</t>
  </si>
  <si>
    <t xml:space="preserve"> Менеджер (управитель) в оптовій торгівлі</t>
  </si>
  <si>
    <t>Січень-вереснь 2022 р.</t>
  </si>
  <si>
    <t>Станом на 1 жовтня 2022 р.</t>
  </si>
  <si>
    <t xml:space="preserve">  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</si>
  <si>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у січні-вересні 2021 - 2022 рр.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</si>
  <si>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</si>
  <si>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Збирання, оброблення й видалення відходів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</si>
  <si>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січні-вересні 2022 р. 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</si>
  <si>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-вересні 2022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</si>
  <si>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січні-вересні 2022 р.</t>
  </si>
  <si>
    <t>є найбільшою у січні -вересні 2022 р.</t>
  </si>
  <si>
    <t>Професії, по яких кількість працевлаштованих безробітних жінок є найбільшою у січні-вересні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</si>
</sst>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d\.mm\.yyyy"/>
    <numFmt numFmtId="167" formatCode="_-* #,##0_р_._-;\-* #,##0_р_._-;_-* &quot;-&quot;_р_._-;_-@_-"/>
    <numFmt numFmtId="168" formatCode="_-* #,##0.00_р_._-;\-* #,##0.00_р_._-;_-* &quot;-&quot;??_р_._-;_-@_-"/>
    <numFmt numFmtId="169" formatCode="_(* #,##0.00_);_(* \(#,##0.00\);_(* &quot;-&quot;??_);_(@_)"/>
    <numFmt numFmtId="170" formatCode="#,##0;[Red]#,##0"/>
  </numFmts>
  <fonts count="10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2"/>
      <charset val="204"/>
    </font>
    <font>
      <sz val="10"/>
      <color rgb="FFFF0000"/>
      <name val="Times New Roman CYR"/>
      <family val="1"/>
      <charset val="204"/>
    </font>
    <font>
      <b/>
      <i/>
      <sz val="10"/>
      <color rgb="FFFF0000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8"/>
      <color indexed="54"/>
      <name val="Calibri Light"/>
      <family val="2"/>
      <charset val="204"/>
    </font>
    <font>
      <b/>
      <sz val="12"/>
      <color theme="1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 Cyr"/>
      <charset val="204"/>
    </font>
    <font>
      <b/>
      <sz val="12"/>
      <color theme="1"/>
      <name val="Times New Roman Cyr"/>
      <charset val="204"/>
    </font>
    <font>
      <sz val="14"/>
      <color theme="1"/>
      <name val="Times New Roman Cyr"/>
      <charset val="204"/>
    </font>
    <font>
      <b/>
      <sz val="8"/>
      <name val="Times New Roman Cyr"/>
      <family val="1"/>
      <charset val="204"/>
    </font>
    <font>
      <b/>
      <sz val="20"/>
      <name val="Times New Roman Cyr"/>
      <charset val="204"/>
    </font>
    <font>
      <i/>
      <sz val="12"/>
      <color theme="1"/>
      <name val="Times New Roman"/>
      <family val="1"/>
      <charset val="204"/>
    </font>
  </fonts>
  <fills count="8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0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53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3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4" borderId="0" applyNumberFormat="0" applyBorder="0" applyAlignment="0" applyProtection="0"/>
    <xf numFmtId="0" fontId="59" fillId="19" borderId="0" applyNumberFormat="0" applyBorder="0" applyAlignment="0" applyProtection="0"/>
    <xf numFmtId="0" fontId="60" fillId="11" borderId="20" applyNumberFormat="0" applyAlignment="0" applyProtection="0"/>
    <xf numFmtId="0" fontId="61" fillId="16" borderId="21" applyNumberFormat="0" applyAlignment="0" applyProtection="0"/>
    <xf numFmtId="0" fontId="62" fillId="0" borderId="0" applyNumberFormat="0" applyFill="0" applyBorder="0" applyAlignment="0" applyProtection="0"/>
    <xf numFmtId="0" fontId="63" fillId="9" borderId="0" applyNumberFormat="0" applyBorder="0" applyAlignment="0" applyProtection="0"/>
    <xf numFmtId="0" fontId="64" fillId="0" borderId="22" applyNumberFormat="0" applyFill="0" applyAlignment="0" applyProtection="0"/>
    <xf numFmtId="0" fontId="65" fillId="0" borderId="23" applyNumberFormat="0" applyFill="0" applyAlignment="0" applyProtection="0"/>
    <xf numFmtId="0" fontId="66" fillId="0" borderId="24" applyNumberFormat="0" applyFill="0" applyAlignment="0" applyProtection="0"/>
    <xf numFmtId="0" fontId="66" fillId="0" borderId="0" applyNumberFormat="0" applyFill="0" applyBorder="0" applyAlignment="0" applyProtection="0"/>
    <xf numFmtId="0" fontId="67" fillId="5" borderId="20" applyNumberFormat="0" applyAlignment="0" applyProtection="0"/>
    <xf numFmtId="0" fontId="68" fillId="0" borderId="25" applyNumberFormat="0" applyFill="0" applyAlignment="0" applyProtection="0"/>
    <xf numFmtId="0" fontId="69" fillId="12" borderId="0" applyNumberFormat="0" applyBorder="0" applyAlignment="0" applyProtection="0"/>
    <xf numFmtId="0" fontId="15" fillId="7" borderId="26" applyNumberFormat="0" applyFont="0" applyAlignment="0" applyProtection="0"/>
    <xf numFmtId="0" fontId="70" fillId="11" borderId="27" applyNumberFormat="0" applyAlignment="0" applyProtection="0"/>
    <xf numFmtId="0" fontId="72" fillId="0" borderId="0"/>
    <xf numFmtId="0" fontId="17" fillId="0" borderId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2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26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31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5" borderId="0" applyNumberFormat="0" applyBorder="0" applyAlignment="0" applyProtection="0"/>
    <xf numFmtId="0" fontId="15" fillId="7" borderId="0" applyNumberFormat="0" applyBorder="0" applyAlignment="0" applyProtection="0"/>
    <xf numFmtId="0" fontId="15" fillId="25" borderId="0" applyNumberFormat="0" applyBorder="0" applyAlignment="0" applyProtection="0"/>
    <xf numFmtId="0" fontId="15" fillId="7" borderId="0" applyNumberFormat="0" applyBorder="0" applyAlignment="0" applyProtection="0"/>
    <xf numFmtId="0" fontId="15" fillId="2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9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40" borderId="0" applyNumberFormat="0" applyBorder="0" applyAlignment="0" applyProtection="0"/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24" borderId="0" applyNumberFormat="0" applyBorder="0" applyAlignment="0" applyProtection="0"/>
    <xf numFmtId="0" fontId="15" fillId="34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4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9" borderId="0" applyNumberFormat="0" applyBorder="0" applyAlignment="0" applyProtection="0"/>
    <xf numFmtId="0" fontId="15" fillId="3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11" borderId="0" applyNumberFormat="0" applyBorder="0" applyAlignment="0" applyProtection="0"/>
    <xf numFmtId="0" fontId="15" fillId="42" borderId="0" applyNumberFormat="0" applyBorder="0" applyAlignment="0" applyProtection="0"/>
    <xf numFmtId="0" fontId="15" fillId="11" borderId="0" applyNumberFormat="0" applyBorder="0" applyAlignment="0" applyProtection="0"/>
    <xf numFmtId="0" fontId="15" fillId="4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5" borderId="0" applyNumberFormat="0" applyBorder="0" applyAlignment="0" applyProtection="0"/>
    <xf numFmtId="0" fontId="15" fillId="4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41" borderId="0" applyNumberFormat="0" applyBorder="0" applyAlignment="0" applyProtection="0"/>
    <xf numFmtId="0" fontId="15" fillId="25" borderId="0" applyNumberFormat="0" applyBorder="0" applyAlignment="0" applyProtection="0"/>
    <xf numFmtId="0" fontId="15" fillId="12" borderId="0" applyNumberFormat="0" applyBorder="0" applyAlignment="0" applyProtection="0"/>
    <xf numFmtId="0" fontId="15" fillId="25" borderId="0" applyNumberFormat="0" applyBorder="0" applyAlignment="0" applyProtection="0"/>
    <xf numFmtId="0" fontId="15" fillId="12" borderId="0" applyNumberFormat="0" applyBorder="0" applyAlignment="0" applyProtection="0"/>
    <xf numFmtId="0" fontId="15" fillId="2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4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41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7" borderId="0" applyNumberFormat="0" applyBorder="0" applyAlignment="0" applyProtection="0"/>
    <xf numFmtId="0" fontId="15" fillId="4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0" borderId="0" applyNumberFormat="0" applyBorder="0" applyAlignment="0" applyProtection="0"/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48" borderId="0" applyNumberFormat="0" applyBorder="0" applyAlignment="0" applyProtection="0"/>
    <xf numFmtId="0" fontId="15" fillId="46" borderId="0" applyNumberFormat="0" applyBorder="0" applyAlignment="0" applyProtection="0"/>
    <xf numFmtId="0" fontId="58" fillId="26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21" borderId="0" applyNumberFormat="0" applyBorder="0" applyAlignment="0" applyProtection="0"/>
    <xf numFmtId="0" fontId="58" fillId="48" borderId="0" applyNumberFormat="0" applyBorder="0" applyAlignment="0" applyProtection="0"/>
    <xf numFmtId="0" fontId="58" fillId="42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26" borderId="0" applyNumberFormat="0" applyBorder="0" applyAlignment="0" applyProtection="0"/>
    <xf numFmtId="0" fontId="58" fillId="13" borderId="0" applyNumberFormat="0" applyBorder="0" applyAlignment="0" applyProtection="0"/>
    <xf numFmtId="0" fontId="58" fillId="22" borderId="0" applyNumberFormat="0" applyBorder="0" applyAlignment="0" applyProtection="0"/>
    <xf numFmtId="0" fontId="58" fillId="52" borderId="0" applyNumberFormat="0" applyBorder="0" applyAlignment="0" applyProtection="0"/>
    <xf numFmtId="0" fontId="58" fillId="49" borderId="0" applyNumberFormat="0" applyBorder="0" applyAlignment="0" applyProtection="0"/>
    <xf numFmtId="0" fontId="58" fillId="20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49" borderId="0" applyNumberFormat="0" applyBorder="0" applyAlignment="0" applyProtection="0"/>
    <xf numFmtId="0" fontId="58" fillId="20" borderId="0" applyNumberFormat="0" applyBorder="0" applyAlignment="0" applyProtection="0"/>
    <xf numFmtId="0" fontId="58" fillId="49" borderId="0" applyNumberFormat="0" applyBorder="0" applyAlignment="0" applyProtection="0"/>
    <xf numFmtId="0" fontId="58" fillId="10" borderId="0" applyNumberFormat="0" applyBorder="0" applyAlignment="0" applyProtection="0"/>
    <xf numFmtId="0" fontId="58" fillId="49" borderId="0" applyNumberFormat="0" applyBorder="0" applyAlignment="0" applyProtection="0"/>
    <xf numFmtId="0" fontId="58" fillId="10" borderId="0" applyNumberFormat="0" applyBorder="0" applyAlignment="0" applyProtection="0"/>
    <xf numFmtId="0" fontId="58" fillId="49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1" borderId="0" applyNumberFormat="0" applyBorder="0" applyAlignment="0" applyProtection="0"/>
    <xf numFmtId="0" fontId="58" fillId="5" borderId="0" applyNumberFormat="0" applyBorder="0" applyAlignment="0" applyProtection="0"/>
    <xf numFmtId="0" fontId="58" fillId="21" borderId="0" applyNumberFormat="0" applyBorder="0" applyAlignment="0" applyProtection="0"/>
    <xf numFmtId="0" fontId="58" fillId="5" borderId="0" applyNumberFormat="0" applyBorder="0" applyAlignment="0" applyProtection="0"/>
    <xf numFmtId="0" fontId="58" fillId="21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2" borderId="0" applyNumberFormat="0" applyBorder="0" applyAlignment="0" applyProtection="0"/>
    <xf numFmtId="0" fontId="58" fillId="11" borderId="0" applyNumberFormat="0" applyBorder="0" applyAlignment="0" applyProtection="0"/>
    <xf numFmtId="0" fontId="58" fillId="42" borderId="0" applyNumberFormat="0" applyBorder="0" applyAlignment="0" applyProtection="0"/>
    <xf numFmtId="0" fontId="58" fillId="11" borderId="0" applyNumberFormat="0" applyBorder="0" applyAlignment="0" applyProtection="0"/>
    <xf numFmtId="0" fontId="58" fillId="42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51" borderId="0" applyNumberFormat="0" applyBorder="0" applyAlignment="0" applyProtection="0"/>
    <xf numFmtId="0" fontId="58" fillId="41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1" borderId="0" applyNumberFormat="0" applyBorder="0" applyAlignment="0" applyProtection="0"/>
    <xf numFmtId="0" fontId="58" fillId="41" borderId="0" applyNumberFormat="0" applyBorder="0" applyAlignment="0" applyProtection="0"/>
    <xf numFmtId="0" fontId="58" fillId="51" borderId="0" applyNumberFormat="0" applyBorder="0" applyAlignment="0" applyProtection="0"/>
    <xf numFmtId="0" fontId="58" fillId="12" borderId="0" applyNumberFormat="0" applyBorder="0" applyAlignment="0" applyProtection="0"/>
    <xf numFmtId="0" fontId="58" fillId="51" borderId="0" applyNumberFormat="0" applyBorder="0" applyAlignment="0" applyProtection="0"/>
    <xf numFmtId="0" fontId="58" fillId="12" borderId="0" applyNumberFormat="0" applyBorder="0" applyAlignment="0" applyProtection="0"/>
    <xf numFmtId="0" fontId="58" fillId="51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13" borderId="0" applyNumberFormat="0" applyBorder="0" applyAlignment="0" applyProtection="0"/>
    <xf numFmtId="0" fontId="58" fillId="55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52" borderId="0" applyNumberFormat="0" applyBorder="0" applyAlignment="0" applyProtection="0"/>
    <xf numFmtId="0" fontId="58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2" borderId="0" applyNumberFormat="0" applyBorder="0" applyAlignment="0" applyProtection="0"/>
    <xf numFmtId="0" fontId="58" fillId="57" borderId="0" applyNumberFormat="0" applyBorder="0" applyAlignment="0" applyProtection="0"/>
    <xf numFmtId="0" fontId="58" fillId="52" borderId="0" applyNumberFormat="0" applyBorder="0" applyAlignment="0" applyProtection="0"/>
    <xf numFmtId="0" fontId="58" fillId="14" borderId="0" applyNumberFormat="0" applyBorder="0" applyAlignment="0" applyProtection="0"/>
    <xf numFmtId="0" fontId="58" fillId="52" borderId="0" applyNumberFormat="0" applyBorder="0" applyAlignment="0" applyProtection="0"/>
    <xf numFmtId="0" fontId="58" fillId="14" borderId="0" applyNumberFormat="0" applyBorder="0" applyAlignment="0" applyProtection="0"/>
    <xf numFmtId="0" fontId="58" fillId="52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37" borderId="0" applyNumberFormat="0" applyBorder="0" applyAlignment="0" applyProtection="0"/>
    <xf numFmtId="0" fontId="58" fillId="59" borderId="0" applyNumberFormat="0" applyBorder="0" applyAlignment="0" applyProtection="0"/>
    <xf numFmtId="0" fontId="58" fillId="53" borderId="0" applyNumberFormat="0" applyBorder="0" applyAlignment="0" applyProtection="0"/>
    <xf numFmtId="0" fontId="58" fillId="60" borderId="0" applyNumberFormat="0" applyBorder="0" applyAlignment="0" applyProtection="0"/>
    <xf numFmtId="0" fontId="58" fillId="22" borderId="0" applyNumberFormat="0" applyBorder="0" applyAlignment="0" applyProtection="0"/>
    <xf numFmtId="0" fontId="58" fillId="29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5" borderId="0" applyNumberFormat="0" applyBorder="0" applyAlignment="0" applyProtection="0"/>
    <xf numFmtId="0" fontId="58" fillId="30" borderId="0" applyNumberFormat="0" applyBorder="0" applyAlignment="0" applyProtection="0"/>
    <xf numFmtId="0" fontId="58" fillId="61" borderId="0" applyNumberFormat="0" applyBorder="0" applyAlignment="0" applyProtection="0"/>
    <xf numFmtId="0" fontId="58" fillId="54" borderId="0" applyNumberFormat="0" applyBorder="0" applyAlignment="0" applyProtection="0"/>
    <xf numFmtId="0" fontId="58" fillId="37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58" fillId="29" borderId="0" applyNumberFormat="0" applyBorder="0" applyAlignment="0" applyProtection="0"/>
    <xf numFmtId="0" fontId="58" fillId="62" borderId="0" applyNumberFormat="0" applyBorder="0" applyAlignment="0" applyProtection="0"/>
    <xf numFmtId="0" fontId="58" fillId="58" borderId="0" applyNumberFormat="0" applyBorder="0" applyAlignment="0" applyProtection="0"/>
    <xf numFmtId="0" fontId="58" fillId="63" borderId="0" applyNumberFormat="0" applyBorder="0" applyAlignment="0" applyProtection="0"/>
    <xf numFmtId="0" fontId="58" fillId="18" borderId="0" applyNumberFormat="0" applyBorder="0" applyAlignment="0" applyProtection="0"/>
    <xf numFmtId="0" fontId="58" fillId="50" borderId="0" applyNumberFormat="0" applyBorder="0" applyAlignment="0" applyProtection="0"/>
    <xf numFmtId="0" fontId="58" fillId="64" borderId="0" applyNumberFormat="0" applyBorder="0" applyAlignment="0" applyProtection="0"/>
    <xf numFmtId="0" fontId="58" fillId="48" borderId="0" applyNumberFormat="0" applyBorder="0" applyAlignment="0" applyProtection="0"/>
    <xf numFmtId="0" fontId="58" fillId="14" borderId="0" applyNumberFormat="0" applyBorder="0" applyAlignment="0" applyProtection="0"/>
    <xf numFmtId="0" fontId="58" fillId="65" borderId="0" applyNumberFormat="0" applyBorder="0" applyAlignment="0" applyProtection="0"/>
    <xf numFmtId="0" fontId="58" fillId="51" borderId="0" applyNumberFormat="0" applyBorder="0" applyAlignment="0" applyProtection="0"/>
    <xf numFmtId="0" fontId="58" fillId="55" borderId="0" applyNumberFormat="0" applyBorder="0" applyAlignment="0" applyProtection="0"/>
    <xf numFmtId="0" fontId="58" fillId="66" borderId="0" applyNumberFormat="0" applyBorder="0" applyAlignment="0" applyProtection="0"/>
    <xf numFmtId="0" fontId="58" fillId="15" borderId="0" applyNumberFormat="0" applyBorder="0" applyAlignment="0" applyProtection="0"/>
    <xf numFmtId="0" fontId="59" fillId="40" borderId="0" applyNumberFormat="0" applyBorder="0" applyAlignment="0" applyProtection="0"/>
    <xf numFmtId="0" fontId="59" fillId="19" borderId="0" applyNumberFormat="0" applyBorder="0" applyAlignment="0" applyProtection="0"/>
    <xf numFmtId="0" fontId="73" fillId="31" borderId="20" applyNumberFormat="0" applyAlignment="0" applyProtection="0"/>
    <xf numFmtId="0" fontId="60" fillId="11" borderId="20" applyNumberFormat="0" applyAlignment="0" applyProtection="0"/>
    <xf numFmtId="0" fontId="61" fillId="67" borderId="21" applyNumberFormat="0" applyAlignment="0" applyProtection="0"/>
    <xf numFmtId="49" fontId="74" fillId="0" borderId="0" applyFill="0" applyBorder="0" applyProtection="0">
      <alignment horizontal="left" vertical="center"/>
    </xf>
    <xf numFmtId="49" fontId="75" fillId="0" borderId="5" applyFill="0" applyProtection="0">
      <alignment horizontal="center" vertical="center" wrapText="1"/>
    </xf>
    <xf numFmtId="49" fontId="75" fillId="0" borderId="28" applyFill="0" applyProtection="0">
      <alignment horizontal="center" vertical="center" wrapText="1"/>
    </xf>
    <xf numFmtId="0" fontId="63" fillId="26" borderId="0" applyNumberFormat="0" applyBorder="0" applyAlignment="0" applyProtection="0"/>
    <xf numFmtId="0" fontId="63" fillId="9" borderId="0" applyNumberFormat="0" applyBorder="0" applyAlignment="0" applyProtection="0"/>
    <xf numFmtId="0" fontId="76" fillId="0" borderId="29" applyNumberFormat="0" applyFill="0" applyAlignment="0" applyProtection="0"/>
    <xf numFmtId="0" fontId="77" fillId="0" borderId="30" applyNumberFormat="0" applyFill="0" applyAlignment="0" applyProtection="0"/>
    <xf numFmtId="0" fontId="78" fillId="0" borderId="31" applyNumberFormat="0" applyFill="0" applyAlignment="0" applyProtection="0"/>
    <xf numFmtId="0" fontId="78" fillId="0" borderId="0" applyNumberFormat="0" applyFill="0" applyBorder="0" applyAlignment="0" applyProtection="0"/>
    <xf numFmtId="0" fontId="67" fillId="41" borderId="20" applyNumberFormat="0" applyAlignment="0" applyProtection="0"/>
    <xf numFmtId="0" fontId="67" fillId="5" borderId="20" applyNumberFormat="0" applyAlignment="0" applyProtection="0"/>
    <xf numFmtId="0" fontId="68" fillId="0" borderId="25" applyNumberFormat="0" applyFill="0" applyAlignment="0" applyProtection="0"/>
    <xf numFmtId="0" fontId="79" fillId="41" borderId="0" applyNumberFormat="0" applyBorder="0" applyAlignment="0" applyProtection="0"/>
    <xf numFmtId="0" fontId="69" fillId="12" borderId="0" applyNumberFormat="0" applyBorder="0" applyAlignment="0" applyProtection="0"/>
    <xf numFmtId="0" fontId="13" fillId="0" borderId="0"/>
    <xf numFmtId="0" fontId="80" fillId="23" borderId="26" applyNumberFormat="0" applyAlignment="0" applyProtection="0"/>
    <xf numFmtId="0" fontId="53" fillId="7" borderId="26" applyNumberFormat="0" applyFont="0" applyAlignment="0" applyProtection="0"/>
    <xf numFmtId="0" fontId="15" fillId="7" borderId="26" applyNumberFormat="0" applyFont="0" applyAlignment="0" applyProtection="0"/>
    <xf numFmtId="0" fontId="53" fillId="7" borderId="26" applyNumberFormat="0" applyFont="0" applyAlignment="0" applyProtection="0"/>
    <xf numFmtId="0" fontId="53" fillId="7" borderId="26" applyNumberFormat="0" applyFont="0" applyAlignment="0" applyProtection="0"/>
    <xf numFmtId="0" fontId="70" fillId="31" borderId="27" applyNumberFormat="0" applyAlignment="0" applyProtection="0"/>
    <xf numFmtId="0" fontId="70" fillId="11" borderId="27" applyNumberFormat="0" applyAlignment="0" applyProtection="0"/>
    <xf numFmtId="0" fontId="81" fillId="0" borderId="0" applyNumberFormat="0" applyFill="0" applyBorder="0" applyAlignment="0" applyProtection="0"/>
    <xf numFmtId="0" fontId="82" fillId="0" borderId="32" applyNumberFormat="0" applyFill="0" applyAlignment="0" applyProtection="0"/>
    <xf numFmtId="166" fontId="53" fillId="0" borderId="0" applyFont="0" applyFill="0" applyBorder="0" applyProtection="0"/>
    <xf numFmtId="0" fontId="83" fillId="0" borderId="0" applyNumberFormat="0" applyFill="0" applyBorder="0" applyProtection="0"/>
    <xf numFmtId="3" fontId="53" fillId="0" borderId="0" applyFont="0" applyFill="0" applyBorder="0" applyProtection="0">
      <alignment horizontal="right"/>
    </xf>
    <xf numFmtId="49" fontId="53" fillId="0" borderId="0" applyFont="0" applyFill="0" applyBorder="0" applyProtection="0">
      <alignment wrapText="1"/>
    </xf>
    <xf numFmtId="0" fontId="84" fillId="0" borderId="0" applyNumberFormat="0" applyFill="0" applyBorder="0" applyAlignment="0" applyProtection="0"/>
    <xf numFmtId="0" fontId="58" fillId="18" borderId="0" applyNumberFormat="0" applyBorder="0" applyAlignment="0" applyProtection="0"/>
    <xf numFmtId="0" fontId="58" fillId="68" borderId="0" applyNumberFormat="0" applyBorder="0" applyAlignment="0" applyProtection="0"/>
    <xf numFmtId="0" fontId="58" fillId="18" borderId="0" applyNumberFormat="0" applyBorder="0" applyAlignment="0" applyProtection="0"/>
    <xf numFmtId="0" fontId="58" fillId="64" borderId="0" applyNumberFormat="0" applyBorder="0" applyAlignment="0" applyProtection="0"/>
    <xf numFmtId="0" fontId="58" fillId="69" borderId="0" applyNumberFormat="0" applyBorder="0" applyAlignment="0" applyProtection="0"/>
    <xf numFmtId="0" fontId="58" fillId="64" borderId="0" applyNumberFormat="0" applyBorder="0" applyAlignment="0" applyProtection="0"/>
    <xf numFmtId="0" fontId="58" fillId="14" borderId="0" applyNumberFormat="0" applyBorder="0" applyAlignment="0" applyProtection="0"/>
    <xf numFmtId="0" fontId="58" fillId="70" borderId="0" applyNumberFormat="0" applyBorder="0" applyAlignment="0" applyProtection="0"/>
    <xf numFmtId="0" fontId="58" fillId="14" borderId="0" applyNumberFormat="0" applyBorder="0" applyAlignment="0" applyProtection="0"/>
    <xf numFmtId="0" fontId="58" fillId="51" borderId="0" applyNumberFormat="0" applyBorder="0" applyAlignment="0" applyProtection="0"/>
    <xf numFmtId="0" fontId="58" fillId="54" borderId="0" applyNumberFormat="0" applyBorder="0" applyAlignment="0" applyProtection="0"/>
    <xf numFmtId="0" fontId="58" fillId="51" borderId="0" applyNumberFormat="0" applyBorder="0" applyAlignment="0" applyProtection="0"/>
    <xf numFmtId="0" fontId="58" fillId="13" borderId="0" applyNumberFormat="0" applyBorder="0" applyAlignment="0" applyProtection="0"/>
    <xf numFmtId="0" fontId="58" fillId="56" borderId="0" applyNumberFormat="0" applyBorder="0" applyAlignment="0" applyProtection="0"/>
    <xf numFmtId="0" fontId="58" fillId="13" borderId="0" applyNumberFormat="0" applyBorder="0" applyAlignment="0" applyProtection="0"/>
    <xf numFmtId="0" fontId="58" fillId="15" borderId="0" applyNumberFormat="0" applyBorder="0" applyAlignment="0" applyProtection="0"/>
    <xf numFmtId="0" fontId="58" fillId="60" borderId="0" applyNumberFormat="0" applyBorder="0" applyAlignment="0" applyProtection="0"/>
    <xf numFmtId="0" fontId="58" fillId="15" borderId="0" applyNumberFormat="0" applyBorder="0" applyAlignment="0" applyProtection="0"/>
    <xf numFmtId="0" fontId="58" fillId="71" borderId="0" applyNumberFormat="0" applyBorder="0" applyAlignment="0" applyProtection="0"/>
    <xf numFmtId="0" fontId="58" fillId="68" borderId="0" applyNumberFormat="0" applyBorder="0" applyAlignment="0" applyProtection="0"/>
    <xf numFmtId="0" fontId="58" fillId="60" borderId="0" applyNumberFormat="0" applyBorder="0" applyAlignment="0" applyProtection="0"/>
    <xf numFmtId="0" fontId="58" fillId="69" borderId="0" applyNumberFormat="0" applyBorder="0" applyAlignment="0" applyProtection="0"/>
    <xf numFmtId="0" fontId="58" fillId="46" borderId="0" applyNumberFormat="0" applyBorder="0" applyAlignment="0" applyProtection="0"/>
    <xf numFmtId="0" fontId="58" fillId="70" borderId="0" applyNumberFormat="0" applyBorder="0" applyAlignment="0" applyProtection="0"/>
    <xf numFmtId="0" fontId="58" fillId="72" borderId="0" applyNumberFormat="0" applyBorder="0" applyAlignment="0" applyProtection="0"/>
    <xf numFmtId="0" fontId="58" fillId="54" borderId="0" applyNumberFormat="0" applyBorder="0" applyAlignment="0" applyProtection="0"/>
    <xf numFmtId="0" fontId="58" fillId="56" borderId="0" applyNumberFormat="0" applyBorder="0" applyAlignment="0" applyProtection="0"/>
    <xf numFmtId="0" fontId="58" fillId="69" borderId="0" applyNumberFormat="0" applyBorder="0" applyAlignment="0" applyProtection="0"/>
    <xf numFmtId="0" fontId="58" fillId="60" borderId="0" applyNumberFormat="0" applyBorder="0" applyAlignment="0" applyProtection="0"/>
    <xf numFmtId="0" fontId="67" fillId="44" borderId="20" applyNumberFormat="0" applyAlignment="0" applyProtection="0"/>
    <xf numFmtId="0" fontId="67" fillId="34" borderId="20" applyNumberFormat="0" applyAlignment="0" applyProtection="0"/>
    <xf numFmtId="0" fontId="67" fillId="5" borderId="20" applyNumberFormat="0" applyAlignment="0" applyProtection="0"/>
    <xf numFmtId="0" fontId="67" fillId="34" borderId="20" applyNumberFormat="0" applyAlignment="0" applyProtection="0"/>
    <xf numFmtId="0" fontId="67" fillId="5" borderId="20" applyNumberFormat="0" applyAlignment="0" applyProtection="0"/>
    <xf numFmtId="0" fontId="70" fillId="11" borderId="27" applyNumberFormat="0" applyAlignment="0" applyProtection="0"/>
    <xf numFmtId="0" fontId="70" fillId="73" borderId="27" applyNumberFormat="0" applyAlignment="0" applyProtection="0"/>
    <xf numFmtId="0" fontId="70" fillId="11" borderId="27" applyNumberFormat="0" applyAlignment="0" applyProtection="0"/>
    <xf numFmtId="0" fontId="60" fillId="11" borderId="20" applyNumberFormat="0" applyAlignment="0" applyProtection="0"/>
    <xf numFmtId="0" fontId="60" fillId="73" borderId="20" applyNumberFormat="0" applyAlignment="0" applyProtection="0"/>
    <xf numFmtId="0" fontId="60" fillId="11" borderId="20" applyNumberFormat="0" applyAlignment="0" applyProtection="0"/>
    <xf numFmtId="0" fontId="63" fillId="37" borderId="0" applyNumberFormat="0" applyBorder="0" applyAlignment="0" applyProtection="0"/>
    <xf numFmtId="0" fontId="63" fillId="33" borderId="0" applyNumberFormat="0" applyBorder="0" applyAlignment="0" applyProtection="0"/>
    <xf numFmtId="0" fontId="76" fillId="0" borderId="29" applyNumberFormat="0" applyFill="0" applyAlignment="0" applyProtection="0"/>
    <xf numFmtId="0" fontId="77" fillId="0" borderId="30" applyNumberFormat="0" applyFill="0" applyAlignment="0" applyProtection="0"/>
    <xf numFmtId="0" fontId="78" fillId="0" borderId="31" applyNumberFormat="0" applyFill="0" applyAlignment="0" applyProtection="0"/>
    <xf numFmtId="0" fontId="78" fillId="0" borderId="0" applyNumberFormat="0" applyFill="0" applyBorder="0" applyAlignment="0" applyProtection="0"/>
    <xf numFmtId="0" fontId="13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84" fillId="0" borderId="33" applyNumberFormat="0" applyFill="0" applyAlignment="0" applyProtection="0"/>
    <xf numFmtId="0" fontId="68" fillId="0" borderId="25" applyNumberFormat="0" applyFill="0" applyAlignment="0" applyProtection="0"/>
    <xf numFmtId="0" fontId="82" fillId="0" borderId="32" applyNumberFormat="0" applyFill="0" applyAlignment="0" applyProtection="0"/>
    <xf numFmtId="0" fontId="61" fillId="74" borderId="21" applyNumberFormat="0" applyAlignment="0" applyProtection="0"/>
    <xf numFmtId="0" fontId="61" fillId="16" borderId="21" applyNumberFormat="0" applyAlignment="0" applyProtection="0"/>
    <xf numFmtId="0" fontId="61" fillId="74" borderId="21" applyNumberFormat="0" applyAlignment="0" applyProtection="0"/>
    <xf numFmtId="0" fontId="61" fillId="16" borderId="21" applyNumberFormat="0" applyAlignment="0" applyProtection="0"/>
    <xf numFmtId="0" fontId="8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9" fillId="12" borderId="0" applyNumberFormat="0" applyBorder="0" applyAlignment="0" applyProtection="0"/>
    <xf numFmtId="0" fontId="69" fillId="44" borderId="0" applyNumberFormat="0" applyBorder="0" applyAlignment="0" applyProtection="0"/>
    <xf numFmtId="0" fontId="69" fillId="12" borderId="0" applyNumberFormat="0" applyBorder="0" applyAlignment="0" applyProtection="0"/>
    <xf numFmtId="0" fontId="73" fillId="75" borderId="20" applyNumberFormat="0" applyAlignment="0" applyProtection="0"/>
    <xf numFmtId="0" fontId="60" fillId="73" borderId="20" applyNumberFormat="0" applyAlignment="0" applyProtection="0"/>
    <xf numFmtId="0" fontId="72" fillId="0" borderId="0"/>
    <xf numFmtId="0" fontId="5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5" fillId="0" borderId="0"/>
    <xf numFmtId="0" fontId="13" fillId="0" borderId="0"/>
    <xf numFmtId="0" fontId="72" fillId="0" borderId="0"/>
    <xf numFmtId="0" fontId="13" fillId="0" borderId="0"/>
    <xf numFmtId="0" fontId="72" fillId="0" borderId="0"/>
    <xf numFmtId="0" fontId="1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6" fillId="0" borderId="0"/>
    <xf numFmtId="0" fontId="87" fillId="0" borderId="0"/>
    <xf numFmtId="0" fontId="7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8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72" fillId="0" borderId="0"/>
    <xf numFmtId="0" fontId="53" fillId="0" borderId="0"/>
    <xf numFmtId="0" fontId="53" fillId="0" borderId="0"/>
    <xf numFmtId="0" fontId="53" fillId="0" borderId="0"/>
    <xf numFmtId="0" fontId="72" fillId="0" borderId="0"/>
    <xf numFmtId="0" fontId="53" fillId="0" borderId="0"/>
    <xf numFmtId="0" fontId="53" fillId="0" borderId="0"/>
    <xf numFmtId="0" fontId="72" fillId="0" borderId="0"/>
    <xf numFmtId="0" fontId="53" fillId="0" borderId="0"/>
    <xf numFmtId="0" fontId="82" fillId="0" borderId="34" applyNumberFormat="0" applyFill="0" applyAlignment="0" applyProtection="0"/>
    <xf numFmtId="0" fontId="82" fillId="0" borderId="32" applyNumberFormat="0" applyFill="0" applyAlignment="0" applyProtection="0"/>
    <xf numFmtId="0" fontId="59" fillId="19" borderId="0" applyNumberFormat="0" applyBorder="0" applyAlignment="0" applyProtection="0"/>
    <xf numFmtId="0" fontId="59" fillId="30" borderId="0" applyNumberFormat="0" applyBorder="0" applyAlignment="0" applyProtection="0"/>
    <xf numFmtId="0" fontId="59" fillId="19" borderId="0" applyNumberFormat="0" applyBorder="0" applyAlignment="0" applyProtection="0"/>
    <xf numFmtId="0" fontId="59" fillId="35" borderId="0" applyNumberFormat="0" applyBorder="0" applyAlignment="0" applyProtection="0"/>
    <xf numFmtId="0" fontId="59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3" fillId="7" borderId="26" applyNumberFormat="0" applyFont="0" applyAlignment="0" applyProtection="0"/>
    <xf numFmtId="0" fontId="13" fillId="32" borderId="26" applyNumberFormat="0" applyFont="0" applyAlignment="0" applyProtection="0"/>
    <xf numFmtId="0" fontId="13" fillId="7" borderId="26" applyNumberFormat="0" applyFont="0" applyAlignment="0" applyProtection="0"/>
    <xf numFmtId="0" fontId="13" fillId="32" borderId="26" applyNumberFormat="0" applyFont="0" applyAlignment="0" applyProtection="0"/>
    <xf numFmtId="0" fontId="70" fillId="75" borderId="27" applyNumberFormat="0" applyAlignment="0" applyProtection="0"/>
    <xf numFmtId="0" fontId="70" fillId="73" borderId="27" applyNumberFormat="0" applyAlignment="0" applyProtection="0"/>
    <xf numFmtId="0" fontId="68" fillId="0" borderId="25" applyNumberFormat="0" applyFill="0" applyAlignment="0" applyProtection="0"/>
    <xf numFmtId="0" fontId="79" fillId="44" borderId="0" applyNumberFormat="0" applyBorder="0" applyAlignment="0" applyProtection="0"/>
    <xf numFmtId="0" fontId="69" fillId="44" borderId="0" applyNumberFormat="0" applyBorder="0" applyAlignment="0" applyProtection="0"/>
    <xf numFmtId="0" fontId="17" fillId="0" borderId="0"/>
    <xf numFmtId="0" fontId="8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63" fillId="33" borderId="0" applyNumberFormat="0" applyBorder="0" applyAlignment="0" applyProtection="0"/>
    <xf numFmtId="0" fontId="1" fillId="0" borderId="0"/>
    <xf numFmtId="0" fontId="15" fillId="36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12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15" fillId="47" borderId="0" applyNumberFormat="0" applyBorder="0" applyAlignment="0" applyProtection="0"/>
    <xf numFmtId="0" fontId="15" fillId="40" borderId="0" applyNumberFormat="0" applyBorder="0" applyAlignment="0" applyProtection="0"/>
    <xf numFmtId="0" fontId="15" fillId="20" borderId="0" applyNumberFormat="0" applyBorder="0" applyAlignment="0" applyProtection="0"/>
    <xf numFmtId="0" fontId="15" fillId="48" borderId="0" applyNumberFormat="0" applyBorder="0" applyAlignment="0" applyProtection="0"/>
    <xf numFmtId="0" fontId="58" fillId="59" borderId="0" applyNumberFormat="0" applyBorder="0" applyAlignment="0" applyProtection="0"/>
    <xf numFmtId="0" fontId="58" fillId="22" borderId="0" applyNumberFormat="0" applyBorder="0" applyAlignment="0" applyProtection="0"/>
    <xf numFmtId="0" fontId="58" fillId="47" borderId="0" applyNumberFormat="0" applyBorder="0" applyAlignment="0" applyProtection="0"/>
    <xf numFmtId="0" fontId="58" fillId="61" borderId="0" applyNumberFormat="0" applyBorder="0" applyAlignment="0" applyProtection="0"/>
    <xf numFmtId="0" fontId="58" fillId="55" borderId="0" applyNumberFormat="0" applyBorder="0" applyAlignment="0" applyProtection="0"/>
    <xf numFmtId="0" fontId="58" fillId="62" borderId="0" applyNumberFormat="0" applyBorder="0" applyAlignment="0" applyProtection="0"/>
    <xf numFmtId="0" fontId="58" fillId="76" borderId="0" applyNumberFormat="0" applyBorder="0" applyAlignment="0" applyProtection="0"/>
    <xf numFmtId="0" fontId="58" fillId="66" borderId="0" applyNumberFormat="0" applyBorder="0" applyAlignment="0" applyProtection="0"/>
    <xf numFmtId="0" fontId="58" fillId="57" borderId="0" applyNumberFormat="0" applyBorder="0" applyAlignment="0" applyProtection="0"/>
    <xf numFmtId="0" fontId="58" fillId="61" borderId="0" applyNumberFormat="0" applyBorder="0" applyAlignment="0" applyProtection="0"/>
    <xf numFmtId="0" fontId="15" fillId="19" borderId="0" applyNumberFormat="0" applyBorder="0" applyAlignment="0" applyProtection="0"/>
    <xf numFmtId="0" fontId="58" fillId="50" borderId="0" applyNumberFormat="0" applyBorder="0" applyAlignment="0" applyProtection="0"/>
    <xf numFmtId="0" fontId="59" fillId="39" borderId="0" applyNumberFormat="0" applyBorder="0" applyAlignment="0" applyProtection="0"/>
    <xf numFmtId="0" fontId="60" fillId="43" borderId="20" applyNumberFormat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63" fillId="38" borderId="0" applyNumberFormat="0" applyBorder="0" applyAlignment="0" applyProtection="0"/>
    <xf numFmtId="0" fontId="76" fillId="0" borderId="29" applyNumberFormat="0" applyFill="0" applyAlignment="0" applyProtection="0"/>
    <xf numFmtId="0" fontId="77" fillId="0" borderId="30" applyNumberFormat="0" applyFill="0" applyAlignment="0" applyProtection="0"/>
    <xf numFmtId="0" fontId="15" fillId="7" borderId="0" applyNumberFormat="0" applyBorder="0" applyAlignment="0" applyProtection="0"/>
    <xf numFmtId="0" fontId="67" fillId="24" borderId="20" applyNumberFormat="0" applyAlignment="0" applyProtection="0"/>
    <xf numFmtId="0" fontId="69" fillId="41" borderId="0" applyNumberFormat="0" applyBorder="0" applyAlignment="0" applyProtection="0"/>
    <xf numFmtId="0" fontId="15" fillId="23" borderId="26" applyNumberFormat="0" applyAlignment="0" applyProtection="0"/>
    <xf numFmtId="0" fontId="70" fillId="43" borderId="27" applyNumberFormat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25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5" fillId="7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15" fillId="21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15" fillId="10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4" borderId="0" applyNumberFormat="0" applyBorder="0" applyAlignment="0" applyProtection="0"/>
    <xf numFmtId="0" fontId="58" fillId="15" borderId="0" applyNumberFormat="0" applyBorder="0" applyAlignment="0" applyProtection="0"/>
    <xf numFmtId="0" fontId="58" fillId="17" borderId="0" applyNumberFormat="0" applyBorder="0" applyAlignment="0" applyProtection="0"/>
    <xf numFmtId="0" fontId="58" fillId="19" borderId="0" applyNumberFormat="0" applyBorder="0" applyAlignment="0" applyProtection="0"/>
    <xf numFmtId="0" fontId="58" fillId="4" borderId="0" applyNumberFormat="0" applyBorder="0" applyAlignment="0" applyProtection="0"/>
    <xf numFmtId="0" fontId="58" fillId="21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15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73" fillId="6" borderId="20" applyNumberFormat="0" applyAlignment="0" applyProtection="0"/>
    <xf numFmtId="0" fontId="73" fillId="6" borderId="20" applyNumberFormat="0" applyAlignment="0" applyProtection="0"/>
    <xf numFmtId="0" fontId="61" fillId="16" borderId="21" applyNumberFormat="0" applyAlignment="0" applyProtection="0"/>
    <xf numFmtId="0" fontId="61" fillId="16" borderId="21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76" fillId="0" borderId="29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77" fillId="0" borderId="30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78" fillId="0" borderId="31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7" fillId="12" borderId="20" applyNumberFormat="0" applyAlignment="0" applyProtection="0"/>
    <xf numFmtId="0" fontId="67" fillId="12" borderId="20" applyNumberFormat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68" fillId="0" borderId="25" applyNumberFormat="0" applyFill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13" fillId="0" borderId="0"/>
    <xf numFmtId="0" fontId="15" fillId="0" borderId="0"/>
    <xf numFmtId="0" fontId="13" fillId="7" borderId="26" applyNumberFormat="0" applyFont="0" applyAlignment="0" applyProtection="0"/>
    <xf numFmtId="0" fontId="13" fillId="7" borderId="26" applyNumberFormat="0" applyFont="0" applyAlignment="0" applyProtection="0"/>
    <xf numFmtId="0" fontId="70" fillId="6" borderId="27" applyNumberFormat="0" applyAlignment="0" applyProtection="0"/>
    <xf numFmtId="0" fontId="70" fillId="6" borderId="27" applyNumberFormat="0" applyAlignment="0" applyProtection="0"/>
    <xf numFmtId="0" fontId="58" fillId="4" borderId="0" applyNumberFormat="0" applyBorder="0" applyAlignment="0" applyProtection="0"/>
    <xf numFmtId="0" fontId="58" fillId="15" borderId="0" applyNumberFormat="0" applyBorder="0" applyAlignment="0" applyProtection="0"/>
    <xf numFmtId="0" fontId="58" fillId="17" borderId="0" applyNumberFormat="0" applyBorder="0" applyAlignment="0" applyProtection="0"/>
    <xf numFmtId="0" fontId="58" fillId="19" borderId="0" applyNumberFormat="0" applyBorder="0" applyAlignment="0" applyProtection="0"/>
    <xf numFmtId="0" fontId="58" fillId="4" borderId="0" applyNumberFormat="0" applyBorder="0" applyAlignment="0" applyProtection="0"/>
    <xf numFmtId="0" fontId="58" fillId="21" borderId="0" applyNumberFormat="0" applyBorder="0" applyAlignment="0" applyProtection="0"/>
    <xf numFmtId="0" fontId="53" fillId="0" borderId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15" fillId="34" borderId="0" applyNumberFormat="0" applyBorder="0" applyAlignment="0" applyProtection="0"/>
    <xf numFmtId="0" fontId="15" fillId="27" borderId="0" applyNumberFormat="0" applyBorder="0" applyAlignment="0" applyProtection="0"/>
    <xf numFmtId="0" fontId="15" fillId="29" borderId="0" applyNumberFormat="0" applyBorder="0" applyAlignment="0" applyProtection="0"/>
    <xf numFmtId="0" fontId="15" fillId="45" borderId="0" applyNumberFormat="0" applyBorder="0" applyAlignment="0" applyProtection="0"/>
    <xf numFmtId="0" fontId="15" fillId="35" borderId="0" applyNumberFormat="0" applyBorder="0" applyAlignment="0" applyProtection="0"/>
    <xf numFmtId="0" fontId="15" fillId="27" borderId="0" applyNumberFormat="0" applyBorder="0" applyAlignment="0" applyProtection="0"/>
    <xf numFmtId="0" fontId="15" fillId="46" borderId="0" applyNumberFormat="0" applyBorder="0" applyAlignment="0" applyProtection="0"/>
    <xf numFmtId="0" fontId="58" fillId="53" borderId="0" applyNumberFormat="0" applyBorder="0" applyAlignment="0" applyProtection="0"/>
    <xf numFmtId="0" fontId="58" fillId="29" borderId="0" applyNumberFormat="0" applyBorder="0" applyAlignment="0" applyProtection="0"/>
    <xf numFmtId="0" fontId="58" fillId="45" borderId="0" applyNumberFormat="0" applyBorder="0" applyAlignment="0" applyProtection="0"/>
    <xf numFmtId="0" fontId="58" fillId="54" borderId="0" applyNumberFormat="0" applyBorder="0" applyAlignment="0" applyProtection="0"/>
    <xf numFmtId="0" fontId="58" fillId="56" borderId="0" applyNumberFormat="0" applyBorder="0" applyAlignment="0" applyProtection="0"/>
    <xf numFmtId="0" fontId="58" fillId="58" borderId="0" applyNumberFormat="0" applyBorder="0" applyAlignment="0" applyProtection="0"/>
    <xf numFmtId="0" fontId="58" fillId="68" borderId="0" applyNumberFormat="0" applyBorder="0" applyAlignment="0" applyProtection="0"/>
    <xf numFmtId="0" fontId="58" fillId="69" borderId="0" applyNumberFormat="0" applyBorder="0" applyAlignment="0" applyProtection="0"/>
    <xf numFmtId="0" fontId="58" fillId="70" borderId="0" applyNumberFormat="0" applyBorder="0" applyAlignment="0" applyProtection="0"/>
    <xf numFmtId="0" fontId="58" fillId="54" borderId="0" applyNumberFormat="0" applyBorder="0" applyAlignment="0" applyProtection="0"/>
    <xf numFmtId="0" fontId="58" fillId="56" borderId="0" applyNumberFormat="0" applyBorder="0" applyAlignment="0" applyProtection="0"/>
    <xf numFmtId="0" fontId="58" fillId="60" borderId="0" applyNumberFormat="0" applyBorder="0" applyAlignment="0" applyProtection="0"/>
    <xf numFmtId="0" fontId="59" fillId="30" borderId="0" applyNumberFormat="0" applyBorder="0" applyAlignment="0" applyProtection="0"/>
    <xf numFmtId="0" fontId="60" fillId="73" borderId="20" applyNumberFormat="0" applyAlignment="0" applyProtection="0"/>
    <xf numFmtId="0" fontId="61" fillId="74" borderId="21" applyNumberFormat="0" applyAlignment="0" applyProtection="0"/>
    <xf numFmtId="0" fontId="63" fillId="33" borderId="0" applyNumberFormat="0" applyBorder="0" applyAlignment="0" applyProtection="0"/>
    <xf numFmtId="0" fontId="67" fillId="34" borderId="20" applyNumberFormat="0" applyAlignment="0" applyProtection="0"/>
    <xf numFmtId="0" fontId="69" fillId="44" borderId="0" applyNumberFormat="0" applyBorder="0" applyAlignment="0" applyProtection="0"/>
    <xf numFmtId="0" fontId="15" fillId="32" borderId="26" applyNumberFormat="0" applyFont="0" applyAlignment="0" applyProtection="0"/>
    <xf numFmtId="0" fontId="70" fillId="73" borderId="27" applyNumberFormat="0" applyAlignment="0" applyProtection="0"/>
    <xf numFmtId="0" fontId="58" fillId="13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4" borderId="0" applyNumberFormat="0" applyBorder="0" applyAlignment="0" applyProtection="0"/>
    <xf numFmtId="0" fontId="64" fillId="0" borderId="22" applyNumberFormat="0" applyFill="0" applyAlignment="0" applyProtection="0"/>
    <xf numFmtId="0" fontId="65" fillId="0" borderId="23" applyNumberFormat="0" applyFill="0" applyAlignment="0" applyProtection="0"/>
    <xf numFmtId="0" fontId="66" fillId="0" borderId="24" applyNumberFormat="0" applyFill="0" applyAlignment="0" applyProtection="0"/>
    <xf numFmtId="0" fontId="66" fillId="0" borderId="0" applyNumberFormat="0" applyFill="0" applyBorder="0" applyAlignment="0" applyProtection="0"/>
    <xf numFmtId="0" fontId="13" fillId="0" borderId="0"/>
    <xf numFmtId="0" fontId="82" fillId="0" borderId="38" applyNumberFormat="0" applyFill="0" applyAlignment="0" applyProtection="0"/>
    <xf numFmtId="0" fontId="94" fillId="0" borderId="0" applyNumberFormat="0" applyFill="0" applyBorder="0" applyAlignment="0" applyProtection="0"/>
    <xf numFmtId="0" fontId="87" fillId="0" borderId="0"/>
    <xf numFmtId="0" fontId="15" fillId="7" borderId="26" applyNumberFormat="0" applyFont="0" applyAlignment="0" applyProtection="0"/>
    <xf numFmtId="0" fontId="15" fillId="0" borderId="0"/>
    <xf numFmtId="0" fontId="72" fillId="0" borderId="0"/>
  </cellStyleXfs>
  <cellXfs count="566">
    <xf numFmtId="0" fontId="0" fillId="0" borderId="0" xfId="0"/>
    <xf numFmtId="0" fontId="18" fillId="0" borderId="0" xfId="9" applyFont="1" applyFill="1" applyAlignment="1">
      <alignment horizontal="center" vertical="center"/>
    </xf>
    <xf numFmtId="0" fontId="20" fillId="0" borderId="0" xfId="11" applyFont="1" applyFill="1"/>
    <xf numFmtId="0" fontId="22" fillId="0" borderId="0" xfId="11" applyFont="1" applyFill="1" applyBorder="1" applyAlignment="1">
      <alignment horizontal="center"/>
    </xf>
    <xf numFmtId="0" fontId="22" fillId="0" borderId="0" xfId="11" applyFont="1" applyFill="1"/>
    <xf numFmtId="0" fontId="26" fillId="0" borderId="0" xfId="11" applyFont="1" applyFill="1" applyAlignment="1">
      <alignment vertical="center"/>
    </xf>
    <xf numFmtId="0" fontId="26" fillId="0" borderId="5" xfId="11" applyFont="1" applyFill="1" applyBorder="1" applyAlignment="1">
      <alignment horizontal="left" vertical="center" wrapText="1"/>
    </xf>
    <xf numFmtId="3" fontId="28" fillId="0" borderId="5" xfId="12" applyNumberFormat="1" applyFont="1" applyFill="1" applyBorder="1" applyAlignment="1">
      <alignment horizontal="center" vertical="center" wrapText="1"/>
    </xf>
    <xf numFmtId="3" fontId="29" fillId="0" borderId="5" xfId="11" applyNumberFormat="1" applyFont="1" applyFill="1" applyBorder="1" applyAlignment="1">
      <alignment horizontal="center" vertical="center"/>
    </xf>
    <xf numFmtId="1" fontId="30" fillId="0" borderId="0" xfId="11" applyNumberFormat="1" applyFont="1" applyFill="1" applyAlignment="1">
      <alignment horizontal="center" vertical="center"/>
    </xf>
    <xf numFmtId="0" fontId="30" fillId="0" borderId="0" xfId="11" applyFont="1" applyFill="1"/>
    <xf numFmtId="0" fontId="26" fillId="0" borderId="0" xfId="11" applyFont="1" applyFill="1" applyAlignment="1">
      <alignment vertical="center" wrapText="1"/>
    </xf>
    <xf numFmtId="165" fontId="30" fillId="0" borderId="0" xfId="11" applyNumberFormat="1" applyFont="1" applyFill="1"/>
    <xf numFmtId="0" fontId="30" fillId="0" borderId="0" xfId="11" applyFont="1" applyFill="1" applyAlignment="1">
      <alignment vertical="center"/>
    </xf>
    <xf numFmtId="0" fontId="30" fillId="0" borderId="0" xfId="11" applyFont="1" applyFill="1" applyAlignment="1">
      <alignment wrapText="1"/>
    </xf>
    <xf numFmtId="0" fontId="31" fillId="0" borderId="4" xfId="11" applyFont="1" applyFill="1" applyBorder="1" applyAlignment="1">
      <alignment horizontal="center" vertical="center" wrapText="1"/>
    </xf>
    <xf numFmtId="3" fontId="30" fillId="0" borderId="0" xfId="11" applyNumberFormat="1" applyFont="1" applyFill="1"/>
    <xf numFmtId="0" fontId="31" fillId="0" borderId="6" xfId="11" applyFont="1" applyFill="1" applyBorder="1" applyAlignment="1">
      <alignment horizontal="center" vertical="center" wrapText="1"/>
    </xf>
    <xf numFmtId="3" fontId="31" fillId="0" borderId="6" xfId="11" applyNumberFormat="1" applyFont="1" applyFill="1" applyBorder="1" applyAlignment="1">
      <alignment horizontal="center" vertical="center"/>
    </xf>
    <xf numFmtId="0" fontId="22" fillId="0" borderId="0" xfId="1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1" fillId="0" borderId="4" xfId="11" applyNumberFormat="1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4" fillId="0" borderId="5" xfId="11" applyNumberFormat="1" applyFont="1" applyFill="1" applyBorder="1" applyAlignment="1">
      <alignment horizontal="center" vertical="center" wrapText="1"/>
    </xf>
    <xf numFmtId="0" fontId="31" fillId="0" borderId="5" xfId="11" applyFont="1" applyFill="1" applyBorder="1" applyAlignment="1">
      <alignment horizontal="center" vertical="center" wrapText="1"/>
    </xf>
    <xf numFmtId="3" fontId="20" fillId="0" borderId="5" xfId="11" applyNumberFormat="1" applyFont="1" applyFill="1" applyBorder="1" applyAlignment="1">
      <alignment horizontal="center" vertical="center"/>
    </xf>
    <xf numFmtId="3" fontId="20" fillId="0" borderId="5" xfId="11" applyNumberFormat="1" applyFont="1" applyFill="1" applyBorder="1" applyAlignment="1">
      <alignment horizontal="center" vertical="center" wrapText="1"/>
    </xf>
    <xf numFmtId="0" fontId="27" fillId="0" borderId="2" xfId="11" applyFont="1" applyFill="1" applyBorder="1" applyAlignment="1">
      <alignment vertical="center"/>
    </xf>
    <xf numFmtId="0" fontId="37" fillId="0" borderId="5" xfId="13" applyFont="1" applyFill="1" applyBorder="1" applyAlignment="1">
      <alignment vertical="center" wrapText="1"/>
    </xf>
    <xf numFmtId="3" fontId="22" fillId="0" borderId="0" xfId="11" applyNumberFormat="1" applyFont="1" applyFill="1" applyAlignment="1">
      <alignment vertical="center"/>
    </xf>
    <xf numFmtId="0" fontId="38" fillId="0" borderId="0" xfId="11" applyFont="1" applyFill="1"/>
    <xf numFmtId="0" fontId="24" fillId="0" borderId="4" xfId="11" applyFont="1" applyFill="1" applyBorder="1" applyAlignment="1">
      <alignment horizontal="center" vertical="center" wrapText="1"/>
    </xf>
    <xf numFmtId="3" fontId="24" fillId="0" borderId="4" xfId="11" applyNumberFormat="1" applyFont="1" applyFill="1" applyBorder="1" applyAlignment="1">
      <alignment horizontal="center" vertical="center"/>
    </xf>
    <xf numFmtId="3" fontId="24" fillId="0" borderId="4" xfId="11" applyNumberFormat="1" applyFont="1" applyFill="1" applyBorder="1" applyAlignment="1">
      <alignment horizontal="center" vertical="center" wrapText="1"/>
    </xf>
    <xf numFmtId="0" fontId="35" fillId="0" borderId="0" xfId="11" applyFont="1" applyFill="1" applyAlignment="1">
      <alignment vertical="center"/>
    </xf>
    <xf numFmtId="0" fontId="20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3" fontId="39" fillId="0" borderId="5" xfId="11" applyNumberFormat="1" applyFont="1" applyFill="1" applyBorder="1" applyAlignment="1">
      <alignment horizontal="center" vertical="center"/>
    </xf>
    <xf numFmtId="3" fontId="29" fillId="0" borderId="5" xfId="11" applyNumberFormat="1" applyFont="1" applyFill="1" applyBorder="1" applyAlignment="1">
      <alignment horizontal="center" vertical="center" wrapText="1"/>
    </xf>
    <xf numFmtId="0" fontId="27" fillId="0" borderId="9" xfId="11" applyFont="1" applyFill="1" applyBorder="1" applyAlignment="1">
      <alignment vertical="center"/>
    </xf>
    <xf numFmtId="0" fontId="27" fillId="0" borderId="3" xfId="11" applyFont="1" applyFill="1" applyBorder="1" applyAlignment="1">
      <alignment vertical="center"/>
    </xf>
    <xf numFmtId="0" fontId="40" fillId="0" borderId="0" xfId="11" applyFont="1" applyFill="1" applyAlignment="1">
      <alignment vertical="center"/>
    </xf>
    <xf numFmtId="0" fontId="21" fillId="0" borderId="0" xfId="11" applyFont="1" applyFill="1" applyAlignment="1"/>
    <xf numFmtId="0" fontId="33" fillId="0" borderId="0" xfId="11" applyFont="1" applyFill="1" applyAlignment="1">
      <alignment horizontal="center"/>
    </xf>
    <xf numFmtId="3" fontId="24" fillId="0" borderId="5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8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Fill="1" applyBorder="1" applyAlignment="1">
      <alignment wrapText="1"/>
    </xf>
    <xf numFmtId="0" fontId="22" fillId="0" borderId="0" xfId="11" applyFont="1" applyFill="1" applyBorder="1" applyAlignment="1">
      <alignment horizontal="center" vertical="center"/>
    </xf>
    <xf numFmtId="1" fontId="24" fillId="0" borderId="5" xfId="12" applyNumberFormat="1" applyFont="1" applyFill="1" applyBorder="1" applyAlignment="1">
      <alignment horizontal="center" vertical="center" wrapText="1"/>
    </xf>
    <xf numFmtId="0" fontId="30" fillId="0" borderId="0" xfId="11" applyFont="1" applyFill="1" applyAlignment="1">
      <alignment horizontal="center" vertical="center" wrapText="1"/>
    </xf>
    <xf numFmtId="0" fontId="30" fillId="0" borderId="0" xfId="11" applyFont="1" applyFill="1" applyAlignment="1">
      <alignment horizontal="center" vertical="center"/>
    </xf>
    <xf numFmtId="1" fontId="20" fillId="0" borderId="5" xfId="12" applyNumberFormat="1" applyFont="1" applyFill="1" applyBorder="1" applyAlignment="1">
      <alignment horizontal="center" vertical="center" wrapText="1"/>
    </xf>
    <xf numFmtId="3" fontId="18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8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4" fillId="0" borderId="10" xfId="6" applyNumberFormat="1" applyFont="1" applyBorder="1" applyAlignment="1">
      <alignment horizontal="center" vertical="center" wrapText="1"/>
    </xf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0" fontId="44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45" fillId="0" borderId="5" xfId="1" applyFont="1" applyBorder="1" applyAlignment="1">
      <alignment horizontal="left" vertical="center" wrapText="1" inden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48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9" fillId="0" borderId="1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1" fontId="51" fillId="0" borderId="0" xfId="5" applyNumberFormat="1" applyFont="1" applyFill="1" applyProtection="1"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2" fillId="0" borderId="0" xfId="11" applyFont="1" applyFill="1" applyAlignment="1"/>
    <xf numFmtId="0" fontId="36" fillId="0" borderId="0" xfId="11" applyFont="1" applyFill="1" applyAlignment="1"/>
    <xf numFmtId="0" fontId="23" fillId="0" borderId="0" xfId="11" applyFont="1" applyFill="1" applyBorder="1" applyAlignment="1">
      <alignment horizontal="right" vertical="center"/>
    </xf>
    <xf numFmtId="1" fontId="29" fillId="0" borderId="5" xfId="12" applyNumberFormat="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164" fontId="55" fillId="0" borderId="5" xfId="11" applyNumberFormat="1" applyFont="1" applyFill="1" applyBorder="1" applyAlignment="1">
      <alignment horizontal="center" vertical="center"/>
    </xf>
    <xf numFmtId="164" fontId="56" fillId="0" borderId="5" xfId="11" applyNumberFormat="1" applyFont="1" applyFill="1" applyBorder="1" applyAlignment="1">
      <alignment horizontal="center" vertical="center"/>
    </xf>
    <xf numFmtId="164" fontId="55" fillId="0" borderId="1" xfId="11" applyNumberFormat="1" applyFont="1" applyFill="1" applyBorder="1" applyAlignment="1">
      <alignment horizontal="center" vertical="center"/>
    </xf>
    <xf numFmtId="3" fontId="28" fillId="0" borderId="4" xfId="12" applyNumberFormat="1" applyFont="1" applyFill="1" applyBorder="1" applyAlignment="1">
      <alignment horizontal="center" vertical="center" wrapText="1"/>
    </xf>
    <xf numFmtId="164" fontId="57" fillId="0" borderId="4" xfId="12" applyNumberFormat="1" applyFont="1" applyFill="1" applyBorder="1" applyAlignment="1">
      <alignment horizontal="center" vertical="center" wrapText="1"/>
    </xf>
    <xf numFmtId="3" fontId="29" fillId="0" borderId="4" xfId="11" applyNumberFormat="1" applyFont="1" applyFill="1" applyBorder="1" applyAlignment="1">
      <alignment horizontal="center" vertical="center"/>
    </xf>
    <xf numFmtId="164" fontId="23" fillId="0" borderId="4" xfId="11" applyNumberFormat="1" applyFont="1" applyFill="1" applyBorder="1" applyAlignment="1">
      <alignment horizontal="center" vertical="center"/>
    </xf>
    <xf numFmtId="3" fontId="30" fillId="0" borderId="0" xfId="11" applyNumberFormat="1" applyFont="1" applyFill="1" applyAlignment="1">
      <alignment horizontal="center" vertical="center" wrapText="1"/>
    </xf>
    <xf numFmtId="3" fontId="26" fillId="0" borderId="0" xfId="11" applyNumberFormat="1" applyFont="1" applyFill="1" applyAlignment="1">
      <alignment vertical="center" wrapText="1"/>
    </xf>
    <xf numFmtId="3" fontId="26" fillId="0" borderId="4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8" fillId="0" borderId="5" xfId="6" applyNumberFormat="1" applyFont="1" applyFill="1" applyBorder="1" applyAlignment="1">
      <alignment horizontal="center" vertical="center" wrapText="1"/>
    </xf>
    <xf numFmtId="3" fontId="31" fillId="0" borderId="15" xfId="11" applyNumberFormat="1" applyFont="1" applyFill="1" applyBorder="1" applyAlignment="1">
      <alignment horizontal="center" vertical="center"/>
    </xf>
    <xf numFmtId="3" fontId="24" fillId="0" borderId="1" xfId="11" applyNumberFormat="1" applyFont="1" applyFill="1" applyBorder="1" applyAlignment="1">
      <alignment horizontal="center" vertical="center"/>
    </xf>
    <xf numFmtId="3" fontId="31" fillId="0" borderId="18" xfId="11" applyNumberFormat="1" applyFont="1" applyFill="1" applyBorder="1" applyAlignment="1">
      <alignment horizontal="center" vertical="center"/>
    </xf>
    <xf numFmtId="1" fontId="50" fillId="0" borderId="5" xfId="5" applyNumberFormat="1" applyFont="1" applyFill="1" applyBorder="1" applyAlignment="1" applyProtection="1">
      <alignment horizontal="center" vertical="center"/>
      <protection locked="0"/>
    </xf>
    <xf numFmtId="1" fontId="14" fillId="0" borderId="5" xfId="5" applyNumberFormat="1" applyFont="1" applyFill="1" applyBorder="1" applyAlignment="1" applyProtection="1">
      <alignment horizontal="center" vertical="center"/>
      <protection locked="0"/>
    </xf>
    <xf numFmtId="1" fontId="2" fillId="0" borderId="5" xfId="5" applyNumberFormat="1" applyFont="1" applyFill="1" applyBorder="1" applyAlignment="1" applyProtection="1">
      <alignment vertical="center"/>
      <protection locked="0"/>
    </xf>
    <xf numFmtId="3" fontId="5" fillId="0" borderId="12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164" fontId="6" fillId="0" borderId="14" xfId="1" applyNumberFormat="1" applyFont="1" applyFill="1" applyBorder="1" applyAlignment="1">
      <alignment horizontal="center" vertical="center" wrapText="1"/>
    </xf>
    <xf numFmtId="0" fontId="14" fillId="0" borderId="5" xfId="5" applyNumberFormat="1" applyFont="1" applyFill="1" applyBorder="1" applyAlignment="1" applyProtection="1">
      <alignment horizontal="left" vertical="center" wrapText="1"/>
      <protection locked="0"/>
    </xf>
    <xf numFmtId="3" fontId="14" fillId="0" borderId="5" xfId="5" applyNumberFormat="1" applyFont="1" applyFill="1" applyBorder="1" applyAlignment="1" applyProtection="1">
      <alignment horizontal="center" vertical="center"/>
      <protection locked="0"/>
    </xf>
    <xf numFmtId="3" fontId="14" fillId="0" borderId="5" xfId="6" applyNumberFormat="1" applyFont="1" applyFill="1" applyBorder="1" applyAlignment="1">
      <alignment horizontal="center" vertical="center"/>
    </xf>
    <xf numFmtId="164" fontId="50" fillId="0" borderId="5" xfId="5" applyNumberFormat="1" applyFont="1" applyFill="1" applyBorder="1" applyAlignment="1" applyProtection="1">
      <alignment horizontal="center" vertical="center"/>
      <protection locked="0"/>
    </xf>
    <xf numFmtId="3" fontId="50" fillId="0" borderId="5" xfId="5" applyNumberFormat="1" applyFont="1" applyFill="1" applyBorder="1" applyAlignment="1" applyProtection="1">
      <alignment horizontal="center" vertical="center"/>
      <protection locked="0"/>
    </xf>
    <xf numFmtId="165" fontId="50" fillId="0" borderId="5" xfId="5" applyNumberFormat="1" applyFont="1" applyFill="1" applyBorder="1" applyAlignment="1" applyProtection="1">
      <alignment horizontal="center" vertical="center"/>
      <protection locked="0"/>
    </xf>
    <xf numFmtId="3" fontId="14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50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50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4" fillId="0" borderId="5" xfId="14" applyNumberFormat="1" applyFont="1" applyFill="1" applyBorder="1" applyAlignment="1">
      <alignment horizontal="center" vertical="center" wrapText="1"/>
    </xf>
    <xf numFmtId="1" fontId="14" fillId="0" borderId="5" xfId="14" applyNumberFormat="1" applyFont="1" applyFill="1" applyBorder="1" applyAlignment="1">
      <alignment horizontal="center" vertical="center" wrapText="1"/>
    </xf>
    <xf numFmtId="1" fontId="14" fillId="0" borderId="0" xfId="5" applyNumberFormat="1" applyFont="1" applyFill="1" applyAlignment="1" applyProtection="1">
      <alignment vertical="center"/>
      <protection locked="0"/>
    </xf>
    <xf numFmtId="1" fontId="14" fillId="0" borderId="0" xfId="5" applyNumberFormat="1" applyFont="1" applyFill="1" applyBorder="1" applyAlignment="1" applyProtection="1">
      <alignment vertical="center"/>
      <protection locked="0"/>
    </xf>
    <xf numFmtId="0" fontId="4" fillId="0" borderId="5" xfId="0" applyFont="1" applyBorder="1" applyAlignment="1">
      <alignment horizontal="center" vertical="center"/>
    </xf>
    <xf numFmtId="164" fontId="55" fillId="0" borderId="4" xfId="11" applyNumberFormat="1" applyFont="1" applyFill="1" applyBorder="1" applyAlignment="1">
      <alignment horizontal="center" vertical="center"/>
    </xf>
    <xf numFmtId="164" fontId="56" fillId="0" borderId="4" xfId="11" applyNumberFormat="1" applyFont="1" applyFill="1" applyBorder="1" applyAlignment="1">
      <alignment horizontal="center" vertical="center"/>
    </xf>
    <xf numFmtId="164" fontId="56" fillId="0" borderId="6" xfId="1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0" fontId="31" fillId="0" borderId="1" xfId="1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3" fontId="25" fillId="0" borderId="0" xfId="11" applyNumberFormat="1" applyFont="1" applyFill="1" applyBorder="1" applyAlignment="1">
      <alignment horizontal="center" vertical="center"/>
    </xf>
    <xf numFmtId="3" fontId="35" fillId="0" borderId="5" xfId="1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8" fillId="0" borderId="5" xfId="0" applyFont="1" applyBorder="1" applyAlignment="1">
      <alignment vertical="center" wrapText="1"/>
    </xf>
    <xf numFmtId="3" fontId="20" fillId="0" borderId="4" xfId="1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 vertical="center"/>
    </xf>
    <xf numFmtId="0" fontId="34" fillId="0" borderId="0" xfId="11" applyFont="1" applyFill="1"/>
    <xf numFmtId="3" fontId="30" fillId="0" borderId="0" xfId="11" applyNumberFormat="1" applyFont="1" applyFill="1" applyAlignment="1">
      <alignment horizontal="center" vertical="center"/>
    </xf>
    <xf numFmtId="164" fontId="30" fillId="0" borderId="0" xfId="11" applyNumberFormat="1" applyFont="1" applyFill="1" applyAlignment="1">
      <alignment horizontal="center" vertical="center"/>
    </xf>
    <xf numFmtId="0" fontId="38" fillId="0" borderId="0" xfId="11" applyFont="1" applyFill="1" applyAlignment="1">
      <alignment horizontal="center" vertical="center"/>
    </xf>
    <xf numFmtId="0" fontId="2" fillId="0" borderId="4" xfId="2" applyFont="1" applyFill="1" applyBorder="1" applyAlignment="1">
      <alignment horizontal="center" vertical="center" wrapText="1"/>
    </xf>
    <xf numFmtId="0" fontId="30" fillId="0" borderId="0" xfId="11" applyFont="1" applyFill="1" applyAlignment="1">
      <alignment horizontal="center"/>
    </xf>
    <xf numFmtId="0" fontId="89" fillId="0" borderId="0" xfId="11" applyFont="1" applyFill="1"/>
    <xf numFmtId="0" fontId="90" fillId="0" borderId="0" xfId="11" applyFont="1" applyFill="1"/>
    <xf numFmtId="3" fontId="90" fillId="0" borderId="0" xfId="11" applyNumberFormat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3" fontId="2" fillId="0" borderId="4" xfId="2" applyNumberFormat="1" applyFont="1" applyFill="1" applyBorder="1" applyAlignment="1">
      <alignment horizontal="center" vertical="center" wrapText="1"/>
    </xf>
    <xf numFmtId="164" fontId="52" fillId="0" borderId="5" xfId="5" applyNumberFormat="1" applyFont="1" applyFill="1" applyBorder="1" applyAlignment="1" applyProtection="1">
      <alignment horizontal="center" vertical="center"/>
      <protection locked="0"/>
    </xf>
    <xf numFmtId="3" fontId="52" fillId="0" borderId="5" xfId="5" applyNumberFormat="1" applyFont="1" applyFill="1" applyBorder="1" applyAlignment="1" applyProtection="1">
      <alignment horizontal="center" vertical="center" wrapText="1"/>
    </xf>
    <xf numFmtId="3" fontId="52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5" applyNumberFormat="1" applyFont="1" applyFill="1" applyBorder="1" applyAlignment="1" applyProtection="1">
      <alignment horizontal="center" vertical="center"/>
      <protection locked="0"/>
    </xf>
    <xf numFmtId="165" fontId="4" fillId="0" borderId="0" xfId="1" applyNumberFormat="1" applyFont="1" applyFill="1"/>
    <xf numFmtId="3" fontId="52" fillId="0" borderId="5" xfId="5" applyNumberFormat="1" applyFont="1" applyFill="1" applyBorder="1" applyAlignment="1" applyProtection="1">
      <alignment horizontal="center" vertical="center"/>
      <protection locked="0"/>
    </xf>
    <xf numFmtId="3" fontId="54" fillId="0" borderId="5" xfId="5" applyNumberFormat="1" applyFont="1" applyFill="1" applyBorder="1" applyAlignment="1" applyProtection="1">
      <alignment horizontal="center" vertical="center"/>
      <protection locked="0"/>
    </xf>
    <xf numFmtId="0" fontId="46" fillId="0" borderId="14" xfId="1" applyFont="1" applyBorder="1" applyAlignment="1">
      <alignment horizontal="left" vertical="center" wrapText="1"/>
    </xf>
    <xf numFmtId="0" fontId="23" fillId="0" borderId="0" xfId="11" applyFont="1" applyFill="1" applyBorder="1"/>
    <xf numFmtId="3" fontId="29" fillId="0" borderId="0" xfId="11" applyNumberFormat="1" applyFont="1" applyFill="1" applyBorder="1" applyAlignment="1">
      <alignment horizontal="center" vertical="center"/>
    </xf>
    <xf numFmtId="3" fontId="23" fillId="0" borderId="0" xfId="11" applyNumberFormat="1" applyFont="1" applyFill="1" applyBorder="1" applyAlignment="1">
      <alignment horizontal="center" vertical="center"/>
    </xf>
    <xf numFmtId="3" fontId="28" fillId="0" borderId="0" xfId="12" applyNumberFormat="1" applyFont="1" applyFill="1" applyBorder="1" applyAlignment="1">
      <alignment horizontal="center" vertical="center" wrapText="1"/>
    </xf>
    <xf numFmtId="164" fontId="57" fillId="0" borderId="0" xfId="12" applyNumberFormat="1" applyFont="1" applyFill="1" applyBorder="1" applyAlignment="1">
      <alignment horizontal="center" vertical="center" wrapText="1"/>
    </xf>
    <xf numFmtId="164" fontId="57" fillId="0" borderId="5" xfId="12" applyNumberFormat="1" applyFont="1" applyFill="1" applyBorder="1" applyAlignment="1">
      <alignment horizontal="center" vertical="center" wrapText="1"/>
    </xf>
    <xf numFmtId="164" fontId="52" fillId="0" borderId="5" xfId="5" applyNumberFormat="1" applyFont="1" applyFill="1" applyBorder="1" applyAlignment="1" applyProtection="1">
      <alignment horizontal="center" vertical="center" wrapText="1"/>
    </xf>
    <xf numFmtId="164" fontId="52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71" fillId="0" borderId="0" xfId="11" applyNumberFormat="1" applyFont="1" applyFill="1" applyAlignment="1">
      <alignment horizontal="center" vertical="center"/>
    </xf>
    <xf numFmtId="165" fontId="71" fillId="0" borderId="0" xfId="11" applyNumberFormat="1" applyFont="1" applyFill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5" fillId="0" borderId="0" xfId="11" applyFont="1" applyFill="1"/>
    <xf numFmtId="0" fontId="42" fillId="0" borderId="0" xfId="11" applyFont="1" applyFill="1" applyAlignment="1">
      <alignment horizontal="center"/>
    </xf>
    <xf numFmtId="165" fontId="20" fillId="0" borderId="5" xfId="12" applyNumberFormat="1" applyFont="1" applyFill="1" applyBorder="1" applyAlignment="1">
      <alignment horizontal="center" vertical="center" wrapText="1"/>
    </xf>
    <xf numFmtId="0" fontId="34" fillId="0" borderId="0" xfId="11" applyFont="1" applyFill="1" applyAlignment="1">
      <alignment vertical="center"/>
    </xf>
    <xf numFmtId="3" fontId="34" fillId="0" borderId="0" xfId="11" applyNumberFormat="1" applyFont="1" applyFill="1" applyAlignment="1">
      <alignment vertical="center"/>
    </xf>
    <xf numFmtId="0" fontId="24" fillId="0" borderId="0" xfId="11" applyFont="1" applyFill="1"/>
    <xf numFmtId="165" fontId="20" fillId="0" borderId="0" xfId="11" applyNumberFormat="1" applyFont="1" applyFill="1" applyAlignment="1">
      <alignment horizontal="center"/>
    </xf>
    <xf numFmtId="1" fontId="20" fillId="0" borderId="0" xfId="11" applyNumberFormat="1" applyFont="1" applyFill="1" applyAlignment="1">
      <alignment horizontal="center" vertical="center"/>
    </xf>
    <xf numFmtId="3" fontId="24" fillId="0" borderId="0" xfId="11" applyNumberFormat="1" applyFont="1" applyFill="1" applyAlignment="1">
      <alignment horizontal="center" vertical="center" wrapText="1"/>
    </xf>
    <xf numFmtId="164" fontId="23" fillId="0" borderId="5" xfId="11" applyNumberFormat="1" applyFont="1" applyFill="1" applyBorder="1" applyAlignment="1">
      <alignment horizontal="center" vertical="center"/>
    </xf>
    <xf numFmtId="0" fontId="26" fillId="0" borderId="4" xfId="11" applyFont="1" applyFill="1" applyBorder="1" applyAlignment="1">
      <alignment horizontal="left" vertical="center" wrapText="1"/>
    </xf>
    <xf numFmtId="164" fontId="56" fillId="0" borderId="1" xfId="11" applyNumberFormat="1" applyFont="1" applyFill="1" applyBorder="1" applyAlignment="1">
      <alignment horizontal="center" vertical="center"/>
    </xf>
    <xf numFmtId="3" fontId="95" fillId="0" borderId="1" xfId="11" applyNumberFormat="1" applyFont="1" applyFill="1" applyBorder="1" applyAlignment="1">
      <alignment horizontal="center" vertical="center"/>
    </xf>
    <xf numFmtId="164" fontId="95" fillId="0" borderId="1" xfId="11" applyNumberFormat="1" applyFont="1" applyFill="1" applyBorder="1" applyAlignment="1">
      <alignment horizontal="center" vertical="center"/>
    </xf>
    <xf numFmtId="3" fontId="25" fillId="0" borderId="1" xfId="11" applyNumberFormat="1" applyFont="1" applyFill="1" applyBorder="1" applyAlignment="1">
      <alignment horizontal="center" vertical="center"/>
    </xf>
    <xf numFmtId="0" fontId="27" fillId="0" borderId="1" xfId="11" applyFont="1" applyFill="1" applyBorder="1" applyAlignment="1">
      <alignment horizontal="left" vertical="center"/>
    </xf>
    <xf numFmtId="0" fontId="96" fillId="0" borderId="5" xfId="11" applyFont="1" applyFill="1" applyBorder="1" applyAlignment="1">
      <alignment horizontal="left" vertical="center" wrapText="1"/>
    </xf>
    <xf numFmtId="3" fontId="26" fillId="0" borderId="0" xfId="11" applyNumberFormat="1" applyFont="1" applyFill="1" applyAlignment="1">
      <alignment vertical="center"/>
    </xf>
    <xf numFmtId="0" fontId="96" fillId="0" borderId="5" xfId="11" applyFont="1" applyFill="1" applyBorder="1" applyAlignment="1">
      <alignment horizontal="center" vertical="center" wrapText="1"/>
    </xf>
    <xf numFmtId="170" fontId="24" fillId="0" borderId="0" xfId="11" applyNumberFormat="1" applyFont="1" applyFill="1" applyAlignment="1">
      <alignment horizontal="center"/>
    </xf>
    <xf numFmtId="0" fontId="24" fillId="0" borderId="0" xfId="11" applyFont="1" applyFill="1" applyAlignment="1">
      <alignment horizontal="center"/>
    </xf>
    <xf numFmtId="170" fontId="24" fillId="0" borderId="0" xfId="11" applyNumberFormat="1" applyFont="1" applyFill="1" applyAlignment="1">
      <alignment horizontal="center" vertical="center" wrapText="1"/>
    </xf>
    <xf numFmtId="165" fontId="35" fillId="0" borderId="0" xfId="11" applyNumberFormat="1" applyFont="1" applyFill="1"/>
    <xf numFmtId="165" fontId="25" fillId="0" borderId="5" xfId="12" applyNumberFormat="1" applyFont="1" applyFill="1" applyBorder="1" applyAlignment="1">
      <alignment horizontal="center" vertical="center" wrapText="1"/>
    </xf>
    <xf numFmtId="170" fontId="4" fillId="0" borderId="5" xfId="12" applyNumberFormat="1" applyFont="1" applyFill="1" applyBorder="1" applyAlignment="1">
      <alignment horizontal="center" vertical="center"/>
    </xf>
    <xf numFmtId="0" fontId="27" fillId="0" borderId="0" xfId="11" applyFont="1" applyFill="1" applyBorder="1" applyAlignment="1">
      <alignment vertical="center" wrapText="1"/>
    </xf>
    <xf numFmtId="165" fontId="25" fillId="0" borderId="0" xfId="12" applyNumberFormat="1" applyFont="1" applyFill="1" applyBorder="1" applyAlignment="1">
      <alignment horizontal="center" vertical="center" wrapText="1"/>
    </xf>
    <xf numFmtId="0" fontId="25" fillId="0" borderId="5" xfId="11" applyFont="1" applyFill="1" applyBorder="1" applyAlignment="1">
      <alignment horizontal="center" vertical="center" wrapText="1"/>
    </xf>
    <xf numFmtId="3" fontId="34" fillId="0" borderId="0" xfId="11" applyNumberFormat="1" applyFont="1" applyFill="1"/>
    <xf numFmtId="3" fontId="25" fillId="0" borderId="5" xfId="12" applyNumberFormat="1" applyFont="1" applyFill="1" applyBorder="1" applyAlignment="1">
      <alignment horizontal="center" vertical="center" wrapText="1"/>
    </xf>
    <xf numFmtId="3" fontId="25" fillId="0" borderId="3" xfId="12" applyNumberFormat="1" applyFont="1" applyFill="1" applyBorder="1" applyAlignment="1">
      <alignment horizontal="center" vertical="center" wrapText="1"/>
    </xf>
    <xf numFmtId="0" fontId="97" fillId="0" borderId="5" xfId="0" applyFont="1" applyBorder="1" applyAlignment="1">
      <alignment horizontal="center"/>
    </xf>
    <xf numFmtId="0" fontId="97" fillId="0" borderId="5" xfId="0" applyFont="1" applyBorder="1"/>
    <xf numFmtId="0" fontId="97" fillId="0" borderId="2" xfId="0" applyFont="1" applyBorder="1"/>
    <xf numFmtId="0" fontId="97" fillId="0" borderId="2" xfId="0" applyFont="1" applyBorder="1" applyAlignment="1">
      <alignment wrapText="1"/>
    </xf>
    <xf numFmtId="0" fontId="4" fillId="0" borderId="5" xfId="0" applyFont="1" applyFill="1" applyBorder="1" applyAlignment="1">
      <alignment vertical="center"/>
    </xf>
    <xf numFmtId="0" fontId="4" fillId="0" borderId="5" xfId="7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ill="1"/>
    <xf numFmtId="0" fontId="4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3" fontId="34" fillId="0" borderId="5" xfId="11" applyNumberFormat="1" applyFont="1" applyFill="1" applyBorder="1" applyAlignment="1">
      <alignment horizontal="center" vertical="center"/>
    </xf>
    <xf numFmtId="3" fontId="99" fillId="0" borderId="0" xfId="11" applyNumberFormat="1" applyFont="1" applyFill="1" applyAlignment="1">
      <alignment vertical="center"/>
    </xf>
    <xf numFmtId="0" fontId="32" fillId="0" borderId="0" xfId="11" applyFont="1" applyFill="1" applyAlignment="1">
      <alignment vertical="center"/>
    </xf>
    <xf numFmtId="165" fontId="24" fillId="0" borderId="4" xfId="11" applyNumberFormat="1" applyFont="1" applyFill="1" applyBorder="1" applyAlignment="1">
      <alignment horizontal="center" vertical="center"/>
    </xf>
    <xf numFmtId="3" fontId="31" fillId="0" borderId="8" xfId="11" applyNumberFormat="1" applyFont="1" applyFill="1" applyBorder="1" applyAlignment="1">
      <alignment horizontal="center" vertical="center"/>
    </xf>
    <xf numFmtId="165" fontId="20" fillId="0" borderId="4" xfId="11" applyNumberFormat="1" applyFont="1" applyFill="1" applyBorder="1" applyAlignment="1">
      <alignment horizontal="center" vertical="center" wrapText="1"/>
    </xf>
    <xf numFmtId="165" fontId="20" fillId="0" borderId="1" xfId="11" applyNumberFormat="1" applyFont="1" applyFill="1" applyBorder="1" applyAlignment="1">
      <alignment horizontal="center" vertical="center" wrapText="1"/>
    </xf>
    <xf numFmtId="1" fontId="20" fillId="2" borderId="5" xfId="12" applyNumberFormat="1" applyFont="1" applyFill="1" applyBorder="1" applyAlignment="1">
      <alignment horizontal="center" vertical="center" wrapText="1"/>
    </xf>
    <xf numFmtId="1" fontId="24" fillId="2" borderId="5" xfId="12" applyNumberFormat="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/>
    </xf>
    <xf numFmtId="165" fontId="20" fillId="0" borderId="5" xfId="11" applyNumberFormat="1" applyFont="1" applyFill="1" applyBorder="1" applyAlignment="1">
      <alignment horizontal="center" vertical="center" wrapText="1"/>
    </xf>
    <xf numFmtId="3" fontId="25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Border="1" applyAlignment="1">
      <alignment horizontal="right"/>
    </xf>
    <xf numFmtId="3" fontId="30" fillId="0" borderId="0" xfId="11" applyNumberFormat="1" applyFont="1" applyFill="1" applyAlignment="1">
      <alignment wrapText="1"/>
    </xf>
    <xf numFmtId="3" fontId="9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/>
    </xf>
    <xf numFmtId="0" fontId="27" fillId="0" borderId="4" xfId="11" applyFont="1" applyFill="1" applyBorder="1" applyAlignment="1">
      <alignment horizontal="left" vertical="center"/>
    </xf>
    <xf numFmtId="0" fontId="25" fillId="0" borderId="6" xfId="11" applyFont="1" applyFill="1" applyBorder="1" applyAlignment="1">
      <alignment horizontal="center" vertical="center" wrapText="1"/>
    </xf>
    <xf numFmtId="0" fontId="16" fillId="0" borderId="0" xfId="9" applyFont="1" applyFill="1"/>
    <xf numFmtId="165" fontId="16" fillId="0" borderId="0" xfId="9" applyNumberFormat="1" applyFont="1" applyFill="1" applyAlignment="1">
      <alignment horizontal="center" vertical="center"/>
    </xf>
    <xf numFmtId="3" fontId="5" fillId="0" borderId="0" xfId="9" applyNumberFormat="1" applyFont="1" applyFill="1" applyAlignment="1">
      <alignment horizontal="center" vertical="center"/>
    </xf>
    <xf numFmtId="164" fontId="5" fillId="0" borderId="0" xfId="9" applyNumberFormat="1" applyFont="1" applyFill="1" applyAlignment="1">
      <alignment horizontal="center" vertical="center"/>
    </xf>
    <xf numFmtId="0" fontId="16" fillId="0" borderId="0" xfId="9" applyFont="1" applyFill="1" applyAlignment="1">
      <alignment horizontal="center" vertical="center"/>
    </xf>
    <xf numFmtId="3" fontId="16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horizontal="center" vertical="center"/>
    </xf>
    <xf numFmtId="164" fontId="16" fillId="0" borderId="0" xfId="9" applyNumberFormat="1" applyFont="1" applyFill="1" applyAlignment="1">
      <alignment vertical="center"/>
    </xf>
    <xf numFmtId="1" fontId="16" fillId="0" borderId="0" xfId="9" applyNumberFormat="1" applyFont="1" applyFill="1" applyAlignment="1">
      <alignment horizontal="center" vertical="center"/>
    </xf>
    <xf numFmtId="3" fontId="16" fillId="0" borderId="5" xfId="10" applyNumberFormat="1" applyFont="1" applyFill="1" applyBorder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9" applyFont="1" applyFill="1" applyAlignment="1">
      <alignment vertical="center"/>
    </xf>
    <xf numFmtId="0" fontId="4" fillId="0" borderId="0" xfId="9" applyFont="1" applyFill="1" applyAlignment="1">
      <alignment vertical="top"/>
    </xf>
    <xf numFmtId="0" fontId="2" fillId="0" borderId="5" xfId="9" applyFont="1" applyFill="1" applyBorder="1" applyAlignment="1">
      <alignment horizontal="center" vertical="center" wrapText="1"/>
    </xf>
    <xf numFmtId="0" fontId="2" fillId="0" borderId="0" xfId="9" applyFont="1" applyFill="1" applyAlignment="1">
      <alignment horizontal="center" vertical="top" wrapText="1"/>
    </xf>
    <xf numFmtId="0" fontId="2" fillId="0" borderId="5" xfId="9" applyFont="1" applyFill="1" applyBorder="1" applyAlignment="1">
      <alignment horizontal="center" vertical="center" wrapText="1"/>
    </xf>
    <xf numFmtId="0" fontId="16" fillId="0" borderId="0" xfId="9" applyFont="1" applyFill="1" applyAlignment="1">
      <alignment vertical="top"/>
    </xf>
    <xf numFmtId="0" fontId="5" fillId="0" borderId="0" xfId="9" applyFont="1" applyFill="1" applyAlignment="1">
      <alignment horizontal="center" vertical="top" wrapText="1"/>
    </xf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100" fillId="0" borderId="0" xfId="11" applyFont="1" applyFill="1"/>
    <xf numFmtId="0" fontId="30" fillId="0" borderId="0" xfId="11" applyFont="1" applyFill="1" applyBorder="1"/>
    <xf numFmtId="0" fontId="100" fillId="0" borderId="0" xfId="11" applyFont="1" applyFill="1" applyBorder="1"/>
    <xf numFmtId="0" fontId="2" fillId="0" borderId="0" xfId="1308" applyFont="1" applyBorder="1" applyAlignment="1">
      <alignment horizontal="center" vertical="center"/>
    </xf>
    <xf numFmtId="0" fontId="2" fillId="79" borderId="0" xfId="1308" applyFont="1" applyFill="1" applyBorder="1" applyAlignment="1">
      <alignment horizontal="center" vertical="center"/>
    </xf>
    <xf numFmtId="0" fontId="2" fillId="79" borderId="0" xfId="1308" applyNumberFormat="1" applyFont="1" applyFill="1" applyBorder="1" applyAlignment="1" applyProtection="1">
      <alignment horizontal="left" vertical="center"/>
      <protection locked="0"/>
    </xf>
    <xf numFmtId="0" fontId="25" fillId="0" borderId="0" xfId="11" applyFont="1" applyFill="1"/>
    <xf numFmtId="3" fontId="16" fillId="0" borderId="0" xfId="10" applyNumberFormat="1" applyFont="1" applyFill="1" applyBorder="1" applyAlignment="1">
      <alignment horizontal="center" vertical="center"/>
    </xf>
    <xf numFmtId="3" fontId="101" fillId="0" borderId="0" xfId="12" applyNumberFormat="1" applyFont="1" applyBorder="1" applyAlignment="1">
      <alignment horizontal="center" vertical="center" wrapText="1"/>
    </xf>
    <xf numFmtId="0" fontId="2" fillId="80" borderId="0" xfId="1308" applyFont="1" applyFill="1" applyBorder="1" applyAlignment="1">
      <alignment horizontal="center" vertical="center"/>
    </xf>
    <xf numFmtId="0" fontId="2" fillId="80" borderId="0" xfId="1308" applyNumberFormat="1" applyFont="1" applyFill="1" applyBorder="1" applyAlignment="1" applyProtection="1">
      <alignment horizontal="left" vertical="center"/>
      <protection locked="0"/>
    </xf>
    <xf numFmtId="0" fontId="1" fillId="0" borderId="0" xfId="1308" applyFont="1" applyBorder="1" applyAlignment="1">
      <alignment horizontal="center" vertical="center"/>
    </xf>
    <xf numFmtId="49" fontId="1" fillId="0" borderId="0" xfId="1308" applyNumberFormat="1" applyFont="1" applyBorder="1" applyAlignment="1">
      <alignment horizontal="center" vertical="center"/>
    </xf>
    <xf numFmtId="49" fontId="11" fillId="0" borderId="0" xfId="1308" applyNumberFormat="1" applyFont="1" applyBorder="1" applyAlignment="1">
      <alignment horizontal="center" vertical="center"/>
    </xf>
    <xf numFmtId="0" fontId="102" fillId="0" borderId="0" xfId="1308" applyFont="1" applyBorder="1" applyAlignment="1">
      <alignment horizontal="center" vertical="center" wrapText="1"/>
    </xf>
    <xf numFmtId="0" fontId="1" fillId="0" borderId="0" xfId="1308" applyFont="1" applyBorder="1" applyAlignment="1">
      <alignment horizontal="center" vertical="center" wrapText="1"/>
    </xf>
    <xf numFmtId="0" fontId="11" fillId="0" borderId="0" xfId="1308" applyFont="1" applyBorder="1" applyAlignment="1">
      <alignment horizontal="center" vertical="center" wrapText="1"/>
    </xf>
    <xf numFmtId="0" fontId="51" fillId="0" borderId="0" xfId="1308" applyFont="1" applyBorder="1" applyAlignment="1">
      <alignment horizontal="center" vertical="center" wrapText="1"/>
    </xf>
    <xf numFmtId="0" fontId="102" fillId="0" borderId="0" xfId="1308" applyFont="1" applyBorder="1" applyAlignment="1"/>
    <xf numFmtId="0" fontId="1" fillId="0" borderId="0" xfId="1308" applyFont="1"/>
    <xf numFmtId="0" fontId="1" fillId="0" borderId="0" xfId="1308" applyFont="1" applyBorder="1"/>
    <xf numFmtId="0" fontId="8" fillId="0" borderId="0" xfId="1308" applyFont="1" applyBorder="1" applyAlignment="1"/>
    <xf numFmtId="0" fontId="8" fillId="0" borderId="0" xfId="1308" applyFont="1" applyBorder="1" applyAlignment="1">
      <alignment vertical="center"/>
    </xf>
    <xf numFmtId="0" fontId="8" fillId="0" borderId="0" xfId="1308" applyFont="1" applyBorder="1" applyAlignment="1">
      <alignment horizontal="center" vertical="center"/>
    </xf>
    <xf numFmtId="0" fontId="30" fillId="0" borderId="0" xfId="11" applyFont="1" applyFill="1" applyBorder="1" applyAlignment="1">
      <alignment wrapText="1"/>
    </xf>
    <xf numFmtId="0" fontId="100" fillId="0" borderId="0" xfId="11" applyFont="1" applyFill="1" applyBorder="1" applyAlignment="1">
      <alignment wrapText="1"/>
    </xf>
    <xf numFmtId="0" fontId="26" fillId="0" borderId="0" xfId="11" applyFont="1" applyFill="1" applyBorder="1" applyAlignment="1">
      <alignment vertical="center" wrapText="1"/>
    </xf>
    <xf numFmtId="164" fontId="103" fillId="0" borderId="0" xfId="11" applyNumberFormat="1" applyFont="1" applyFill="1" applyBorder="1" applyAlignment="1">
      <alignment horizontal="center" wrapText="1"/>
    </xf>
    <xf numFmtId="3" fontId="20" fillId="0" borderId="0" xfId="11" applyNumberFormat="1" applyFont="1" applyFill="1" applyBorder="1" applyAlignment="1">
      <alignment horizontal="center" vertical="center" wrapText="1"/>
    </xf>
    <xf numFmtId="164" fontId="104" fillId="0" borderId="0" xfId="11" applyNumberFormat="1" applyFont="1" applyFill="1" applyBorder="1" applyAlignment="1">
      <alignment horizontal="center" vertical="center"/>
    </xf>
    <xf numFmtId="164" fontId="20" fillId="0" borderId="0" xfId="11" applyNumberFormat="1" applyFont="1" applyFill="1" applyBorder="1" applyAlignment="1">
      <alignment horizontal="center" vertical="center" wrapText="1"/>
    </xf>
    <xf numFmtId="1" fontId="30" fillId="0" borderId="0" xfId="11" applyNumberFormat="1" applyFont="1" applyFill="1"/>
    <xf numFmtId="0" fontId="35" fillId="0" borderId="0" xfId="11" applyFont="1" applyFill="1" applyBorder="1" applyAlignment="1">
      <alignment horizontal="center" vertical="center"/>
    </xf>
    <xf numFmtId="164" fontId="35" fillId="0" borderId="0" xfId="11" applyNumberFormat="1" applyFont="1" applyFill="1" applyBorder="1" applyAlignment="1">
      <alignment horizontal="center" vertical="center" wrapText="1"/>
    </xf>
    <xf numFmtId="3" fontId="105" fillId="0" borderId="0" xfId="11" applyNumberFormat="1" applyFont="1" applyFill="1" applyBorder="1" applyAlignment="1">
      <alignment horizontal="center" vertical="center"/>
    </xf>
    <xf numFmtId="164" fontId="5" fillId="0" borderId="0" xfId="10" applyNumberFormat="1" applyFont="1" applyFill="1" applyBorder="1" applyAlignment="1">
      <alignment horizontal="center" vertical="center"/>
    </xf>
    <xf numFmtId="3" fontId="39" fillId="2" borderId="5" xfId="11" applyNumberFormat="1" applyFont="1" applyFill="1" applyBorder="1" applyAlignment="1">
      <alignment horizontal="center" vertical="center"/>
    </xf>
    <xf numFmtId="3" fontId="101" fillId="0" borderId="5" xfId="12" applyNumberFormat="1" applyFont="1" applyBorder="1" applyAlignment="1">
      <alignment horizontal="center" vertical="center" wrapText="1"/>
    </xf>
    <xf numFmtId="0" fontId="26" fillId="0" borderId="0" xfId="11" applyFont="1" applyFill="1" applyAlignment="1">
      <alignment horizontal="center" vertical="top" wrapText="1"/>
    </xf>
    <xf numFmtId="0" fontId="20" fillId="0" borderId="0" xfId="11" applyFont="1" applyFill="1" applyAlignment="1">
      <alignment vertical="center" wrapText="1"/>
    </xf>
    <xf numFmtId="0" fontId="26" fillId="0" borderId="0" xfId="11" applyFont="1" applyFill="1" applyAlignment="1">
      <alignment horizontal="center" vertical="center"/>
    </xf>
    <xf numFmtId="0" fontId="26" fillId="0" borderId="0" xfId="11" applyFont="1" applyFill="1" applyBorder="1" applyAlignment="1">
      <alignment vertical="center"/>
    </xf>
    <xf numFmtId="164" fontId="24" fillId="0" borderId="0" xfId="11" applyNumberFormat="1" applyFont="1" applyFill="1" applyBorder="1" applyAlignment="1">
      <alignment horizontal="center" vertical="center" wrapText="1"/>
    </xf>
    <xf numFmtId="3" fontId="39" fillId="0" borderId="0" xfId="11" applyNumberFormat="1" applyFont="1" applyFill="1" applyBorder="1" applyAlignment="1">
      <alignment horizontal="center" vertical="center"/>
    </xf>
    <xf numFmtId="0" fontId="22" fillId="0" borderId="0" xfId="11" applyFont="1" applyFill="1" applyBorder="1"/>
    <xf numFmtId="14" fontId="19" fillId="0" borderId="0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center" vertical="center" wrapText="1"/>
    </xf>
    <xf numFmtId="2" fontId="24" fillId="0" borderId="0" xfId="11" applyNumberFormat="1" applyFont="1" applyFill="1" applyBorder="1" applyAlignment="1">
      <alignment horizontal="center" vertical="center" wrapText="1"/>
    </xf>
    <xf numFmtId="14" fontId="19" fillId="0" borderId="0" xfId="12" applyNumberFormat="1" applyFont="1" applyFill="1" applyBorder="1" applyAlignment="1">
      <alignment vertical="center" wrapText="1"/>
    </xf>
    <xf numFmtId="0" fontId="3" fillId="0" borderId="5" xfId="9" applyNumberFormat="1" applyFont="1" applyFill="1" applyBorder="1" applyAlignment="1">
      <alignment horizontal="center" vertical="center" wrapText="1"/>
    </xf>
    <xf numFmtId="0" fontId="36" fillId="0" borderId="0" xfId="11" applyFont="1" applyFill="1" applyBorder="1" applyAlignment="1">
      <alignment horizontal="center"/>
    </xf>
    <xf numFmtId="0" fontId="106" fillId="0" borderId="0" xfId="11" applyFont="1" applyFill="1" applyBorder="1" applyAlignment="1">
      <alignment horizontal="center"/>
    </xf>
    <xf numFmtId="0" fontId="32" fillId="0" borderId="0" xfId="11" applyFont="1" applyFill="1" applyAlignment="1">
      <alignment vertical="center" wrapText="1"/>
    </xf>
    <xf numFmtId="0" fontId="107" fillId="0" borderId="0" xfId="11" applyFont="1" applyFill="1" applyAlignment="1">
      <alignment vertical="top" wrapText="1"/>
    </xf>
    <xf numFmtId="0" fontId="3" fillId="0" borderId="0" xfId="9" applyFont="1" applyFill="1" applyAlignment="1">
      <alignment vertical="center" wrapText="1"/>
    </xf>
    <xf numFmtId="0" fontId="1" fillId="0" borderId="0" xfId="9" applyFont="1" applyFill="1"/>
    <xf numFmtId="0" fontId="1" fillId="0" borderId="0" xfId="9" applyFont="1" applyFill="1" applyBorder="1"/>
    <xf numFmtId="3" fontId="5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vertical="center"/>
    </xf>
    <xf numFmtId="3" fontId="1" fillId="0" borderId="0" xfId="9" applyNumberFormat="1" applyFont="1" applyFill="1" applyAlignment="1">
      <alignment vertical="center"/>
    </xf>
    <xf numFmtId="164" fontId="1" fillId="0" borderId="0" xfId="9" applyNumberFormat="1" applyFont="1" applyFill="1" applyAlignment="1">
      <alignment vertical="center"/>
    </xf>
    <xf numFmtId="0" fontId="5" fillId="0" borderId="0" xfId="9" applyFont="1" applyFill="1" applyAlignment="1">
      <alignment horizontal="center" vertical="center"/>
    </xf>
    <xf numFmtId="3" fontId="5" fillId="0" borderId="0" xfId="10" applyNumberFormat="1" applyFont="1" applyFill="1" applyBorder="1" applyAlignment="1">
      <alignment horizontal="center" vertical="center"/>
    </xf>
    <xf numFmtId="0" fontId="16" fillId="0" borderId="0" xfId="5" applyNumberFormat="1" applyFont="1" applyFill="1" applyBorder="1" applyAlignment="1" applyProtection="1">
      <alignment horizontal="left" vertical="center"/>
      <protection locked="0"/>
    </xf>
    <xf numFmtId="164" fontId="5" fillId="0" borderId="4" xfId="10" applyNumberFormat="1" applyFont="1" applyFill="1" applyBorder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/>
      <protection locked="0"/>
    </xf>
    <xf numFmtId="165" fontId="5" fillId="0" borderId="0" xfId="9" applyNumberFormat="1" applyFont="1" applyFill="1" applyAlignment="1">
      <alignment horizontal="center" vertical="center"/>
    </xf>
    <xf numFmtId="0" fontId="1" fillId="0" borderId="0" xfId="9" applyFont="1" applyFill="1" applyAlignment="1">
      <alignment vertical="center"/>
    </xf>
    <xf numFmtId="3" fontId="5" fillId="0" borderId="4" xfId="10" applyNumberFormat="1" applyFont="1" applyFill="1" applyBorder="1" applyAlignment="1">
      <alignment horizontal="center" vertical="center"/>
    </xf>
    <xf numFmtId="0" fontId="5" fillId="0" borderId="4" xfId="9" applyFont="1" applyFill="1" applyBorder="1" applyAlignment="1">
      <alignment horizontal="center" vertical="center"/>
    </xf>
    <xf numFmtId="0" fontId="18" fillId="0" borderId="0" xfId="9" applyFont="1" applyFill="1" applyAlignment="1">
      <alignment horizontal="right" vertical="center"/>
    </xf>
    <xf numFmtId="0" fontId="6" fillId="0" borderId="0" xfId="10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0" fontId="51" fillId="0" borderId="0" xfId="1308" applyFont="1" applyBorder="1" applyAlignment="1">
      <alignment horizontal="center" vertical="center" wrapText="1"/>
    </xf>
    <xf numFmtId="0" fontId="102" fillId="0" borderId="0" xfId="1308" applyFont="1" applyBorder="1" applyAlignment="1">
      <alignment horizontal="center" vertical="center"/>
    </xf>
    <xf numFmtId="0" fontId="102" fillId="0" borderId="0" xfId="1308" applyFont="1" applyBorder="1" applyAlignment="1">
      <alignment horizontal="center"/>
    </xf>
    <xf numFmtId="14" fontId="24" fillId="0" borderId="0" xfId="12" applyNumberFormat="1" applyFont="1" applyFill="1" applyBorder="1" applyAlignment="1">
      <alignment horizontal="center" vertical="center" wrapText="1"/>
    </xf>
    <xf numFmtId="0" fontId="26" fillId="0" borderId="0" xfId="11" applyFont="1" applyFill="1" applyAlignment="1">
      <alignment horizontal="center" vertical="center"/>
    </xf>
    <xf numFmtId="0" fontId="8" fillId="0" borderId="0" xfId="1308" applyFont="1" applyBorder="1" applyAlignment="1">
      <alignment horizontal="center" vertical="center"/>
    </xf>
    <xf numFmtId="0" fontId="23" fillId="0" borderId="0" xfId="11" applyFont="1" applyFill="1" applyAlignment="1">
      <alignment horizontal="center" wrapText="1"/>
    </xf>
    <xf numFmtId="49" fontId="3" fillId="0" borderId="5" xfId="9" applyNumberFormat="1" applyFont="1" applyFill="1" applyBorder="1" applyAlignment="1">
      <alignment horizontal="center" vertical="center" wrapText="1"/>
    </xf>
    <xf numFmtId="0" fontId="3" fillId="0" borderId="5" xfId="9" applyNumberFormat="1" applyFont="1" applyFill="1" applyBorder="1" applyAlignment="1">
      <alignment horizontal="center" vertical="center" wrapText="1"/>
    </xf>
    <xf numFmtId="0" fontId="19" fillId="0" borderId="0" xfId="11" applyFont="1" applyFill="1" applyAlignment="1">
      <alignment horizontal="center" vertical="center"/>
    </xf>
    <xf numFmtId="0" fontId="21" fillId="0" borderId="0" xfId="11" applyFont="1" applyFill="1" applyAlignment="1">
      <alignment horizontal="center"/>
    </xf>
    <xf numFmtId="0" fontId="19" fillId="0" borderId="0" xfId="11" applyFont="1" applyFill="1" applyAlignment="1">
      <alignment horizontal="center"/>
    </xf>
    <xf numFmtId="0" fontId="32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1" fontId="2" fillId="2" borderId="5" xfId="6" applyNumberFormat="1" applyFont="1" applyFill="1" applyBorder="1" applyAlignment="1">
      <alignment horizontal="center" vertical="center" wrapText="1"/>
    </xf>
    <xf numFmtId="0" fontId="2" fillId="2" borderId="5" xfId="6" applyFont="1" applyFill="1" applyBorder="1" applyAlignment="1">
      <alignment horizontal="center" vertical="center" wrapText="1"/>
    </xf>
    <xf numFmtId="0" fontId="2" fillId="2" borderId="5" xfId="6" applyNumberFormat="1" applyFont="1" applyFill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6" fillId="0" borderId="0" xfId="11" applyFont="1" applyFill="1" applyAlignment="1">
      <alignment horizontal="center"/>
    </xf>
    <xf numFmtId="0" fontId="22" fillId="0" borderId="5" xfId="11" applyFont="1" applyFill="1" applyBorder="1" applyAlignment="1">
      <alignment horizontal="center"/>
    </xf>
    <xf numFmtId="0" fontId="24" fillId="0" borderId="2" xfId="11" applyFont="1" applyFill="1" applyBorder="1" applyAlignment="1">
      <alignment horizontal="center" vertical="center"/>
    </xf>
    <xf numFmtId="0" fontId="24" fillId="0" borderId="9" xfId="11" applyFont="1" applyFill="1" applyBorder="1" applyAlignment="1">
      <alignment horizontal="center" vertical="center"/>
    </xf>
    <xf numFmtId="0" fontId="24" fillId="0" borderId="3" xfId="11" applyFont="1" applyFill="1" applyBorder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4" fillId="0" borderId="9" xfId="11" applyFont="1" applyFill="1" applyBorder="1" applyAlignment="1">
      <alignment horizontal="center" vertical="center" wrapText="1"/>
    </xf>
    <xf numFmtId="0" fontId="24" fillId="0" borderId="3" xfId="11" applyFont="1" applyFill="1" applyBorder="1" applyAlignment="1">
      <alignment horizontal="center" vertical="center" wrapText="1"/>
    </xf>
    <xf numFmtId="0" fontId="23" fillId="0" borderId="0" xfId="11" applyFont="1" applyFill="1" applyAlignment="1">
      <alignment horizontal="center"/>
    </xf>
    <xf numFmtId="0" fontId="31" fillId="0" borderId="5" xfId="11" applyFont="1" applyFill="1" applyBorder="1" applyAlignment="1">
      <alignment horizontal="center" vertical="center"/>
    </xf>
    <xf numFmtId="1" fontId="24" fillId="0" borderId="2" xfId="11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1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41" fillId="0" borderId="0" xfId="11" applyFont="1" applyFill="1" applyBorder="1" applyAlignment="1">
      <alignment horizontal="center" vertical="center" wrapText="1"/>
    </xf>
    <xf numFmtId="0" fontId="19" fillId="0" borderId="0" xfId="11" applyFont="1" applyFill="1" applyAlignment="1">
      <alignment horizontal="center" wrapText="1"/>
    </xf>
    <xf numFmtId="2" fontId="35" fillId="0" borderId="5" xfId="11" applyNumberFormat="1" applyFont="1" applyFill="1" applyBorder="1" applyAlignment="1">
      <alignment horizontal="center" vertical="center" wrapText="1"/>
    </xf>
    <xf numFmtId="0" fontId="35" fillId="0" borderId="5" xfId="11" applyFont="1" applyFill="1" applyBorder="1" applyAlignment="1">
      <alignment horizontal="center" vertical="center" wrapText="1"/>
    </xf>
    <xf numFmtId="14" fontId="26" fillId="0" borderId="5" xfId="12" applyNumberFormat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0" fontId="43" fillId="0" borderId="0" xfId="1" applyFont="1" applyAlignment="1">
      <alignment horizontal="center"/>
    </xf>
    <xf numFmtId="0" fontId="43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7" fillId="0" borderId="16" xfId="1" applyFont="1" applyFill="1" applyBorder="1" applyAlignment="1">
      <alignment horizontal="center" vertical="center" wrapText="1"/>
    </xf>
    <xf numFmtId="0" fontId="47" fillId="0" borderId="17" xfId="1" applyFont="1" applyFill="1" applyBorder="1" applyAlignment="1">
      <alignment horizontal="center" vertical="center" wrapText="1"/>
    </xf>
    <xf numFmtId="0" fontId="47" fillId="0" borderId="7" xfId="1" applyFont="1" applyFill="1" applyBorder="1" applyAlignment="1">
      <alignment horizontal="center" vertical="center" wrapText="1"/>
    </xf>
    <xf numFmtId="0" fontId="47" fillId="0" borderId="15" xfId="1" applyFont="1" applyFill="1" applyBorder="1" applyAlignment="1">
      <alignment horizontal="center" vertical="center" wrapText="1"/>
    </xf>
    <xf numFmtId="0" fontId="47" fillId="0" borderId="11" xfId="1" applyFont="1" applyFill="1" applyBorder="1" applyAlignment="1">
      <alignment horizontal="center" vertical="center" wrapText="1"/>
    </xf>
    <xf numFmtId="0" fontId="47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49" fillId="0" borderId="0" xfId="5" applyNumberFormat="1" applyFont="1" applyFill="1" applyAlignment="1" applyProtection="1">
      <alignment horizontal="center" vertical="center"/>
      <protection locked="0"/>
    </xf>
    <xf numFmtId="1" fontId="49" fillId="0" borderId="11" xfId="5" applyNumberFormat="1" applyFont="1" applyFill="1" applyBorder="1" applyAlignment="1" applyProtection="1">
      <alignment horizontal="center" vertical="center"/>
      <protection locked="0"/>
    </xf>
    <xf numFmtId="1" fontId="50" fillId="0" borderId="1" xfId="5" applyNumberFormat="1" applyFont="1" applyFill="1" applyBorder="1" applyAlignment="1" applyProtection="1">
      <alignment horizontal="center" vertical="center" wrapText="1"/>
    </xf>
    <xf numFmtId="1" fontId="50" fillId="0" borderId="4" xfId="5" applyNumberFormat="1" applyFont="1" applyFill="1" applyBorder="1" applyAlignment="1" applyProtection="1">
      <alignment horizontal="center" vertical="center" wrapText="1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1" fontId="6" fillId="0" borderId="2" xfId="5" applyNumberFormat="1" applyFont="1" applyFill="1" applyBorder="1" applyAlignment="1" applyProtection="1">
      <alignment horizontal="center" vertical="center" wrapText="1"/>
    </xf>
    <xf numFmtId="1" fontId="6" fillId="0" borderId="9" xfId="5" applyNumberFormat="1" applyFont="1" applyFill="1" applyBorder="1" applyAlignment="1" applyProtection="1">
      <alignment horizontal="center" vertical="center" wrapText="1"/>
    </xf>
    <xf numFmtId="1" fontId="6" fillId="0" borderId="3" xfId="5" applyNumberFormat="1" applyFont="1" applyFill="1" applyBorder="1" applyAlignment="1" applyProtection="1">
      <alignment horizontal="center" vertical="center" wrapText="1"/>
    </xf>
    <xf numFmtId="1" fontId="16" fillId="0" borderId="1" xfId="5" applyNumberFormat="1" applyFont="1" applyFill="1" applyBorder="1" applyAlignment="1" applyProtection="1">
      <alignment horizontal="center" vertical="center" wrapText="1"/>
    </xf>
    <xf numFmtId="1" fontId="16" fillId="0" borderId="6" xfId="5" applyNumberFormat="1" applyFont="1" applyFill="1" applyBorder="1" applyAlignment="1" applyProtection="1">
      <alignment horizontal="center" vertical="center" wrapText="1"/>
    </xf>
    <xf numFmtId="1" fontId="16" fillId="0" borderId="4" xfId="5" applyNumberFormat="1" applyFont="1" applyFill="1" applyBorder="1" applyAlignment="1" applyProtection="1">
      <alignment horizontal="center" vertical="center" wrapText="1"/>
    </xf>
    <xf numFmtId="1" fontId="16" fillId="0" borderId="18" xfId="5" applyNumberFormat="1" applyFont="1" applyFill="1" applyBorder="1" applyAlignment="1" applyProtection="1">
      <alignment horizontal="center" vertical="center" wrapText="1"/>
    </xf>
    <xf numFmtId="1" fontId="16" fillId="0" borderId="0" xfId="5" applyNumberFormat="1" applyFont="1" applyFill="1" applyBorder="1" applyAlignment="1" applyProtection="1">
      <alignment horizontal="center" vertical="center" wrapText="1"/>
    </xf>
    <xf numFmtId="1" fontId="16" fillId="0" borderId="19" xfId="5" applyNumberFormat="1" applyFont="1" applyFill="1" applyBorder="1" applyAlignment="1" applyProtection="1">
      <alignment horizontal="center" vertical="center" wrapText="1"/>
    </xf>
    <xf numFmtId="1" fontId="16" fillId="0" borderId="15" xfId="5" applyNumberFormat="1" applyFont="1" applyFill="1" applyBorder="1" applyAlignment="1" applyProtection="1">
      <alignment horizontal="center" vertical="center" wrapText="1"/>
    </xf>
    <xf numFmtId="1" fontId="16" fillId="0" borderId="11" xfId="5" applyNumberFormat="1" applyFont="1" applyFill="1" applyBorder="1" applyAlignment="1" applyProtection="1">
      <alignment horizontal="center" vertical="center" wrapText="1"/>
    </xf>
    <xf numFmtId="1" fontId="16" fillId="0" borderId="8" xfId="5" applyNumberFormat="1" applyFont="1" applyFill="1" applyBorder="1" applyAlignment="1" applyProtection="1">
      <alignment horizontal="center" vertical="center" wrapText="1"/>
    </xf>
    <xf numFmtId="1" fontId="16" fillId="0" borderId="5" xfId="5" applyNumberFormat="1" applyFont="1" applyFill="1" applyBorder="1" applyAlignment="1" applyProtection="1">
      <alignment horizontal="center" vertical="center" wrapText="1"/>
    </xf>
    <xf numFmtId="1" fontId="16" fillId="0" borderId="16" xfId="5" applyNumberFormat="1" applyFont="1" applyFill="1" applyBorder="1" applyAlignment="1" applyProtection="1">
      <alignment horizontal="center" vertical="center" wrapText="1"/>
    </xf>
    <xf numFmtId="1" fontId="16" fillId="0" borderId="17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1" fillId="0" borderId="16" xfId="5" applyNumberFormat="1" applyFont="1" applyFill="1" applyBorder="1" applyAlignment="1" applyProtection="1">
      <alignment horizontal="center" vertical="center" wrapText="1"/>
    </xf>
    <xf numFmtId="1" fontId="51" fillId="0" borderId="7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16" fillId="0" borderId="7" xfId="5" applyNumberFormat="1" applyFont="1" applyFill="1" applyBorder="1" applyAlignment="1" applyProtection="1">
      <alignment horizontal="center" vertical="center" wrapText="1"/>
    </xf>
    <xf numFmtId="1" fontId="51" fillId="0" borderId="2" xfId="5" applyNumberFormat="1" applyFont="1" applyFill="1" applyBorder="1" applyAlignment="1" applyProtection="1">
      <alignment horizontal="center" vertical="center" wrapText="1"/>
    </xf>
    <xf numFmtId="1" fontId="51" fillId="0" borderId="3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6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" applyFont="1" applyFill="1" applyAlignment="1">
      <alignment horizontal="center" vertical="center" wrapText="1"/>
    </xf>
    <xf numFmtId="164" fontId="16" fillId="0" borderId="4" xfId="10" applyNumberFormat="1" applyFont="1" applyFill="1" applyBorder="1" applyAlignment="1">
      <alignment horizontal="center" vertical="center"/>
    </xf>
    <xf numFmtId="3" fontId="105" fillId="2" borderId="5" xfId="11" applyNumberFormat="1" applyFont="1" applyFill="1" applyBorder="1" applyAlignment="1">
      <alignment horizontal="center" vertical="center"/>
    </xf>
    <xf numFmtId="0" fontId="5" fillId="0" borderId="5" xfId="5" applyNumberFormat="1" applyFont="1" applyFill="1" applyBorder="1" applyAlignment="1" applyProtection="1">
      <alignment horizontal="center" vertical="center"/>
      <protection locked="0"/>
    </xf>
    <xf numFmtId="3" fontId="24" fillId="2" borderId="5" xfId="11" applyNumberFormat="1" applyFont="1" applyFill="1" applyBorder="1" applyAlignment="1">
      <alignment horizontal="center" vertical="center"/>
    </xf>
    <xf numFmtId="0" fontId="5" fillId="0" borderId="5" xfId="9" applyFont="1" applyBorder="1" applyAlignment="1">
      <alignment horizontal="center" vertical="center"/>
    </xf>
    <xf numFmtId="0" fontId="6" fillId="0" borderId="5" xfId="5" applyNumberFormat="1" applyFont="1" applyFill="1" applyBorder="1" applyAlignment="1" applyProtection="1">
      <alignment horizontal="left" vertical="center"/>
      <protection locked="0"/>
    </xf>
    <xf numFmtId="3" fontId="24" fillId="2" borderId="5" xfId="11" applyNumberFormat="1" applyFont="1" applyFill="1" applyBorder="1" applyAlignment="1">
      <alignment vertical="center"/>
    </xf>
    <xf numFmtId="3" fontId="39" fillId="2" borderId="5" xfId="11" applyNumberFormat="1" applyFont="1" applyFill="1" applyBorder="1" applyAlignment="1">
      <alignment vertical="center"/>
    </xf>
    <xf numFmtId="0" fontId="34" fillId="0" borderId="5" xfId="11" applyFont="1" applyFill="1" applyBorder="1" applyAlignment="1">
      <alignment horizontal="left" vertical="center" wrapText="1"/>
    </xf>
    <xf numFmtId="165" fontId="16" fillId="0" borderId="5" xfId="9" applyNumberFormat="1" applyFont="1" applyBorder="1" applyAlignment="1">
      <alignment horizontal="center" vertical="center"/>
    </xf>
    <xf numFmtId="0" fontId="16" fillId="0" borderId="5" xfId="9" applyFont="1" applyBorder="1" applyAlignment="1">
      <alignment horizontal="center" vertical="center"/>
    </xf>
    <xf numFmtId="49" fontId="5" fillId="0" borderId="5" xfId="9" applyNumberFormat="1" applyFont="1" applyFill="1" applyBorder="1" applyAlignment="1">
      <alignment horizontal="center" vertical="center" wrapText="1"/>
    </xf>
    <xf numFmtId="164" fontId="16" fillId="0" borderId="5" xfId="10" applyNumberFormat="1" applyFont="1" applyFill="1" applyBorder="1" applyAlignment="1">
      <alignment horizontal="center" vertical="center"/>
    </xf>
    <xf numFmtId="165" fontId="29" fillId="0" borderId="1" xfId="11" applyNumberFormat="1" applyFont="1" applyFill="1" applyBorder="1" applyAlignment="1">
      <alignment horizontal="center" vertical="center" wrapText="1"/>
    </xf>
    <xf numFmtId="165" fontId="29" fillId="0" borderId="5" xfId="11" applyNumberFormat="1" applyFont="1" applyFill="1" applyBorder="1" applyAlignment="1">
      <alignment horizontal="center" vertical="center" wrapText="1"/>
    </xf>
    <xf numFmtId="0" fontId="5" fillId="0" borderId="7" xfId="9" applyFont="1" applyFill="1" applyBorder="1" applyAlignment="1">
      <alignment horizontal="center" vertical="center"/>
    </xf>
    <xf numFmtId="3" fontId="5" fillId="0" borderId="1" xfId="10" applyNumberFormat="1" applyFont="1" applyFill="1" applyBorder="1" applyAlignment="1">
      <alignment horizontal="center" vertical="center"/>
    </xf>
    <xf numFmtId="164" fontId="5" fillId="0" borderId="1" xfId="10" applyNumberFormat="1" applyFont="1" applyFill="1" applyBorder="1" applyAlignment="1">
      <alignment horizontal="center" vertical="center"/>
    </xf>
    <xf numFmtId="165" fontId="35" fillId="0" borderId="6" xfId="11" applyNumberFormat="1" applyFont="1" applyFill="1" applyBorder="1" applyAlignment="1">
      <alignment horizontal="center" vertical="center" wrapText="1"/>
    </xf>
    <xf numFmtId="165" fontId="35" fillId="0" borderId="1" xfId="11" applyNumberFormat="1" applyFont="1" applyFill="1" applyBorder="1" applyAlignment="1">
      <alignment horizontal="center" vertical="center" wrapText="1"/>
    </xf>
    <xf numFmtId="165" fontId="35" fillId="0" borderId="5" xfId="11" applyNumberFormat="1" applyFont="1" applyFill="1" applyBorder="1" applyAlignment="1">
      <alignment horizontal="center" vertical="center" wrapText="1"/>
    </xf>
    <xf numFmtId="3" fontId="24" fillId="0" borderId="7" xfId="11" applyNumberFormat="1" applyFont="1" applyFill="1" applyBorder="1" applyAlignment="1">
      <alignment horizontal="center" vertical="center"/>
    </xf>
    <xf numFmtId="164" fontId="24" fillId="0" borderId="6" xfId="11" applyNumberFormat="1" applyFont="1" applyFill="1" applyBorder="1" applyAlignment="1">
      <alignment horizontal="center" vertical="center"/>
    </xf>
    <xf numFmtId="3" fontId="24" fillId="0" borderId="6" xfId="11" applyNumberFormat="1" applyFont="1" applyFill="1" applyBorder="1" applyAlignment="1">
      <alignment horizontal="center" vertical="center"/>
    </xf>
    <xf numFmtId="164" fontId="24" fillId="0" borderId="1" xfId="11" applyNumberFormat="1" applyFont="1" applyFill="1" applyBorder="1" applyAlignment="1">
      <alignment horizontal="center" vertical="center"/>
    </xf>
    <xf numFmtId="0" fontId="10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center" vertical="center"/>
    </xf>
    <xf numFmtId="3" fontId="108" fillId="0" borderId="5" xfId="0" applyNumberFormat="1" applyFont="1" applyBorder="1" applyAlignment="1">
      <alignment horizontal="center"/>
    </xf>
    <xf numFmtId="165" fontId="29" fillId="0" borderId="5" xfId="12" applyNumberFormat="1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vertical="top" wrapText="1"/>
    </xf>
    <xf numFmtId="2" fontId="4" fillId="0" borderId="5" xfId="6" applyNumberFormat="1" applyFont="1" applyBorder="1" applyAlignment="1">
      <alignment horizontal="left" vertical="top" wrapText="1"/>
    </xf>
    <xf numFmtId="165" fontId="24" fillId="0" borderId="4" xfId="11" applyNumberFormat="1" applyFont="1" applyFill="1" applyBorder="1" applyAlignment="1">
      <alignment horizontal="center" vertical="center" wrapText="1"/>
    </xf>
    <xf numFmtId="0" fontId="36" fillId="0" borderId="8" xfId="11" applyFont="1" applyFill="1" applyBorder="1" applyAlignment="1">
      <alignment horizontal="center" vertical="center" wrapText="1"/>
    </xf>
    <xf numFmtId="3" fontId="35" fillId="0" borderId="3" xfId="11" applyNumberFormat="1" applyFont="1" applyFill="1" applyBorder="1" applyAlignment="1">
      <alignment horizontal="center" vertical="center"/>
    </xf>
    <xf numFmtId="165" fontId="24" fillId="0" borderId="6" xfId="11" applyNumberFormat="1" applyFont="1" applyFill="1" applyBorder="1" applyAlignment="1">
      <alignment horizontal="center" vertical="center" wrapText="1"/>
    </xf>
    <xf numFmtId="3" fontId="31" fillId="0" borderId="19" xfId="11" applyNumberFormat="1" applyFont="1" applyFill="1" applyBorder="1" applyAlignment="1">
      <alignment horizontal="center" vertical="center"/>
    </xf>
    <xf numFmtId="0" fontId="36" fillId="0" borderId="4" xfId="11" applyFont="1" applyFill="1" applyBorder="1" applyAlignment="1">
      <alignment horizontal="center" vertical="center" wrapText="1"/>
    </xf>
    <xf numFmtId="3" fontId="29" fillId="0" borderId="2" xfId="11" applyNumberFormat="1" applyFont="1" applyFill="1" applyBorder="1" applyAlignment="1">
      <alignment horizontal="center" vertical="center"/>
    </xf>
    <xf numFmtId="3" fontId="29" fillId="0" borderId="9" xfId="11" applyNumberFormat="1" applyFont="1" applyFill="1" applyBorder="1" applyAlignment="1">
      <alignment horizontal="center" vertical="center"/>
    </xf>
    <xf numFmtId="3" fontId="26" fillId="0" borderId="3" xfId="11" applyNumberFormat="1" applyFont="1" applyFill="1" applyBorder="1" applyAlignment="1">
      <alignment horizontal="center" vertical="center"/>
    </xf>
    <xf numFmtId="0" fontId="31" fillId="0" borderId="7" xfId="11" applyFont="1" applyFill="1" applyBorder="1" applyAlignment="1">
      <alignment horizontal="center" vertical="center"/>
    </xf>
    <xf numFmtId="1" fontId="1" fillId="0" borderId="5" xfId="5" applyNumberFormat="1" applyFont="1" applyFill="1" applyBorder="1" applyAlignment="1" applyProtection="1">
      <alignment horizontal="center" vertical="center"/>
    </xf>
    <xf numFmtId="1" fontId="4" fillId="0" borderId="17" xfId="5" applyNumberFormat="1" applyFont="1" applyFill="1" applyBorder="1" applyAlignment="1" applyProtection="1">
      <alignment horizontal="left" vertical="center" wrapText="1"/>
      <protection locked="0"/>
    </xf>
    <xf numFmtId="3" fontId="52" fillId="2" borderId="5" xfId="5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center" wrapText="1"/>
    </xf>
  </cellXfs>
  <cellStyles count="1309">
    <cellStyle name=" 1" xfId="72"/>
    <cellStyle name="20% - Accent1" xfId="15"/>
    <cellStyle name="20% - Accent1 10" xfId="1128"/>
    <cellStyle name="20% - Accent1 11" xfId="1260"/>
    <cellStyle name="20% - Accent1 2" xfId="73"/>
    <cellStyle name="20% - Accent1 2 2" xfId="74"/>
    <cellStyle name="20% - Accent1 2 3" xfId="75"/>
    <cellStyle name="20% - Accent1 3" xfId="76"/>
    <cellStyle name="20% - Accent1 3 2" xfId="1155"/>
    <cellStyle name="20% - Accent1 4" xfId="77"/>
    <cellStyle name="20% - Accent1 5" xfId="78"/>
    <cellStyle name="20% - Accent1 6" xfId="79"/>
    <cellStyle name="20% - Accent1 7" xfId="80"/>
    <cellStyle name="20% - Accent1 8" xfId="81"/>
    <cellStyle name="20% - Accent1 9" xfId="82"/>
    <cellStyle name="20% - Accent2" xfId="16"/>
    <cellStyle name="20% - Accent2 10" xfId="1129"/>
    <cellStyle name="20% - Accent2 11" xfId="1261"/>
    <cellStyle name="20% - Accent2 2" xfId="83"/>
    <cellStyle name="20% - Accent2 2 2" xfId="84"/>
    <cellStyle name="20% - Accent2 2 3" xfId="85"/>
    <cellStyle name="20% - Accent2 3" xfId="86"/>
    <cellStyle name="20% - Accent2 3 2" xfId="1135"/>
    <cellStyle name="20% - Accent2 4" xfId="87"/>
    <cellStyle name="20% - Accent2 5" xfId="88"/>
    <cellStyle name="20% - Accent2 6" xfId="89"/>
    <cellStyle name="20% - Accent2 7" xfId="90"/>
    <cellStyle name="20% - Accent2 8" xfId="91"/>
    <cellStyle name="20% - Accent2 9" xfId="92"/>
    <cellStyle name="20% - Accent3" xfId="17"/>
    <cellStyle name="20% - Accent3 10" xfId="1130"/>
    <cellStyle name="20% - Accent3 11" xfId="1262"/>
    <cellStyle name="20% - Accent3 2" xfId="93"/>
    <cellStyle name="20% - Accent3 2 2" xfId="94"/>
    <cellStyle name="20% - Accent3 2 3" xfId="95"/>
    <cellStyle name="20% - Accent3 3" xfId="96"/>
    <cellStyle name="20% - Accent3 3 2" xfId="1164"/>
    <cellStyle name="20% - Accent3 4" xfId="97"/>
    <cellStyle name="20% - Accent3 5" xfId="98"/>
    <cellStyle name="20% - Accent3 6" xfId="99"/>
    <cellStyle name="20% - Accent3 7" xfId="100"/>
    <cellStyle name="20% - Accent3 8" xfId="101"/>
    <cellStyle name="20% - Accent3 9" xfId="102"/>
    <cellStyle name="20% - Accent4" xfId="18"/>
    <cellStyle name="20% - Accent4 10" xfId="1131"/>
    <cellStyle name="20% - Accent4 11" xfId="1263"/>
    <cellStyle name="20% - Accent4 2" xfId="103"/>
    <cellStyle name="20% - Accent4 2 2" xfId="104"/>
    <cellStyle name="20% - Accent4 2 3" xfId="105"/>
    <cellStyle name="20% - Accent4 3" xfId="106"/>
    <cellStyle name="20% - Accent4 3 2" xfId="1166"/>
    <cellStyle name="20% - Accent4 4" xfId="107"/>
    <cellStyle name="20% - Accent4 5" xfId="108"/>
    <cellStyle name="20% - Accent4 6" xfId="109"/>
    <cellStyle name="20% - Accent4 7" xfId="110"/>
    <cellStyle name="20% - Accent4 8" xfId="111"/>
    <cellStyle name="20% - Accent4 9" xfId="112"/>
    <cellStyle name="20% - Accent5" xfId="19"/>
    <cellStyle name="20% - Accent5 2" xfId="113"/>
    <cellStyle name="20% - Accent5 2 2" xfId="114"/>
    <cellStyle name="20% - Accent5 2 3" xfId="115"/>
    <cellStyle name="20% - Accent5 3" xfId="116"/>
    <cellStyle name="20% - Accent5 4" xfId="117"/>
    <cellStyle name="20% - Accent5 5" xfId="118"/>
    <cellStyle name="20% - Accent5 6" xfId="119"/>
    <cellStyle name="20% - Accent5 7" xfId="120"/>
    <cellStyle name="20% - Accent5 8" xfId="121"/>
    <cellStyle name="20% - Accent5 9" xfId="1264"/>
    <cellStyle name="20% - Accent6" xfId="20"/>
    <cellStyle name="20% - Accent6 10" xfId="1133"/>
    <cellStyle name="20% - Accent6 11" xfId="1265"/>
    <cellStyle name="20% - Accent6 2" xfId="122"/>
    <cellStyle name="20% - Accent6 2 2" xfId="123"/>
    <cellStyle name="20% - Accent6 2 3" xfId="124"/>
    <cellStyle name="20% - Accent6 3" xfId="125"/>
    <cellStyle name="20% - Accent6 3 2" xfId="1167"/>
    <cellStyle name="20% - Accent6 4" xfId="126"/>
    <cellStyle name="20% - Accent6 5" xfId="127"/>
    <cellStyle name="20% - Accent6 6" xfId="128"/>
    <cellStyle name="20% - Accent6 7" xfId="129"/>
    <cellStyle name="20% - Accent6 8" xfId="130"/>
    <cellStyle name="20% - Accent6 9" xfId="131"/>
    <cellStyle name="20% — акцент1" xfId="21"/>
    <cellStyle name="20% - Акцент1 2" xfId="132"/>
    <cellStyle name="20% — акцент1 2" xfId="133"/>
    <cellStyle name="20% - Акцент1 2 10" xfId="134"/>
    <cellStyle name="20% - Акцент1 2 11" xfId="135"/>
    <cellStyle name="20% - Акцент1 2 12" xfId="136"/>
    <cellStyle name="20% - Акцент1 2 13" xfId="137"/>
    <cellStyle name="20% - Акцент1 2 14" xfId="138"/>
    <cellStyle name="20% - Акцент1 2 15" xfId="139"/>
    <cellStyle name="20% - Акцент1 2 16" xfId="140"/>
    <cellStyle name="20% - Акцент1 2 17" xfId="141"/>
    <cellStyle name="20% - Акцент1 2 18" xfId="142"/>
    <cellStyle name="20% - Акцент1 2 19" xfId="143"/>
    <cellStyle name="20% - Акцент1 2 2" xfId="144"/>
    <cellStyle name="20% - Акцент1 2 20" xfId="145"/>
    <cellStyle name="20% - Акцент1 2 21" xfId="146"/>
    <cellStyle name="20% - Акцент1 2 22" xfId="147"/>
    <cellStyle name="20% - Акцент1 2 23" xfId="148"/>
    <cellStyle name="20% - Акцент1 2 24" xfId="149"/>
    <cellStyle name="20% - Акцент1 2 25" xfId="150"/>
    <cellStyle name="20% - Акцент1 2 26" xfId="151"/>
    <cellStyle name="20% - Акцент1 2 27" xfId="152"/>
    <cellStyle name="20% - Акцент1 2 28" xfId="153"/>
    <cellStyle name="20% - Акцент1 2 29" xfId="154"/>
    <cellStyle name="20% - Акцент1 2 3" xfId="155"/>
    <cellStyle name="20% - Акцент1 2 30" xfId="156"/>
    <cellStyle name="20% - Акцент1 2 31" xfId="157"/>
    <cellStyle name="20% - Акцент1 2 32" xfId="158"/>
    <cellStyle name="20% - Акцент1 2 33" xfId="159"/>
    <cellStyle name="20% - Акцент1 2 34" xfId="160"/>
    <cellStyle name="20% - Акцент1 2 35" xfId="161"/>
    <cellStyle name="20% - Акцент1 2 36" xfId="162"/>
    <cellStyle name="20% - Акцент1 2 37" xfId="163"/>
    <cellStyle name="20% - Акцент1 2 38" xfId="164"/>
    <cellStyle name="20% - Акцент1 2 39" xfId="165"/>
    <cellStyle name="20% - Акцент1 2 4" xfId="166"/>
    <cellStyle name="20% - Акцент1 2 40" xfId="1168"/>
    <cellStyle name="20% - Акцент1 2 41" xfId="1193"/>
    <cellStyle name="20% - Акцент1 2 5" xfId="167"/>
    <cellStyle name="20% - Акцент1 2 6" xfId="168"/>
    <cellStyle name="20% - Акцент1 2 7" xfId="169"/>
    <cellStyle name="20% - Акцент1 2 8" xfId="170"/>
    <cellStyle name="20% - Акцент1 2 9" xfId="171"/>
    <cellStyle name="20% - Акцент1 3" xfId="172"/>
    <cellStyle name="20% — акцент1 3" xfId="173"/>
    <cellStyle name="20% - Акцент1 4" xfId="174"/>
    <cellStyle name="20% — акцент1 4" xfId="175"/>
    <cellStyle name="20% - Акцент1 5" xfId="176"/>
    <cellStyle name="20% — акцент1 5" xfId="177"/>
    <cellStyle name="20% - Акцент1 6" xfId="178"/>
    <cellStyle name="20% — акцент1 6" xfId="179"/>
    <cellStyle name="20% — акцент1 7" xfId="180"/>
    <cellStyle name="20% — акцент2" xfId="22"/>
    <cellStyle name="20% - Акцент2 2" xfId="181"/>
    <cellStyle name="20% — акцент2 2" xfId="182"/>
    <cellStyle name="20% - Акцент2 2 10" xfId="183"/>
    <cellStyle name="20% - Акцент2 2 11" xfId="184"/>
    <cellStyle name="20% - Акцент2 2 12" xfId="185"/>
    <cellStyle name="20% - Акцент2 2 13" xfId="186"/>
    <cellStyle name="20% - Акцент2 2 14" xfId="187"/>
    <cellStyle name="20% - Акцент2 2 15" xfId="188"/>
    <cellStyle name="20% - Акцент2 2 16" xfId="189"/>
    <cellStyle name="20% - Акцент2 2 17" xfId="190"/>
    <cellStyle name="20% - Акцент2 2 18" xfId="191"/>
    <cellStyle name="20% - Акцент2 2 19" xfId="192"/>
    <cellStyle name="20% - Акцент2 2 2" xfId="193"/>
    <cellStyle name="20% - Акцент2 2 20" xfId="194"/>
    <cellStyle name="20% - Акцент2 2 21" xfId="195"/>
    <cellStyle name="20% - Акцент2 2 22" xfId="196"/>
    <cellStyle name="20% - Акцент2 2 23" xfId="197"/>
    <cellStyle name="20% - Акцент2 2 24" xfId="198"/>
    <cellStyle name="20% - Акцент2 2 25" xfId="199"/>
    <cellStyle name="20% - Акцент2 2 26" xfId="200"/>
    <cellStyle name="20% - Акцент2 2 27" xfId="201"/>
    <cellStyle name="20% - Акцент2 2 28" xfId="202"/>
    <cellStyle name="20% - Акцент2 2 29" xfId="203"/>
    <cellStyle name="20% - Акцент2 2 3" xfId="204"/>
    <cellStyle name="20% - Акцент2 2 30" xfId="205"/>
    <cellStyle name="20% - Акцент2 2 31" xfId="206"/>
    <cellStyle name="20% - Акцент2 2 32" xfId="207"/>
    <cellStyle name="20% - Акцент2 2 33" xfId="208"/>
    <cellStyle name="20% - Акцент2 2 34" xfId="209"/>
    <cellStyle name="20% - Акцент2 2 35" xfId="210"/>
    <cellStyle name="20% - Акцент2 2 36" xfId="211"/>
    <cellStyle name="20% - Акцент2 2 37" xfId="212"/>
    <cellStyle name="20% - Акцент2 2 38" xfId="213"/>
    <cellStyle name="20% - Акцент2 2 39" xfId="214"/>
    <cellStyle name="20% - Акцент2 2 4" xfId="215"/>
    <cellStyle name="20% - Акцент2 2 40" xfId="1169"/>
    <cellStyle name="20% - Акцент2 2 41" xfId="1190"/>
    <cellStyle name="20% - Акцент2 2 5" xfId="216"/>
    <cellStyle name="20% - Акцент2 2 6" xfId="217"/>
    <cellStyle name="20% - Акцент2 2 7" xfId="218"/>
    <cellStyle name="20% - Акцент2 2 8" xfId="219"/>
    <cellStyle name="20% - Акцент2 2 9" xfId="220"/>
    <cellStyle name="20% - Акцент2 3" xfId="221"/>
    <cellStyle name="20% — акцент2 3" xfId="222"/>
    <cellStyle name="20% - Акцент2 4" xfId="223"/>
    <cellStyle name="20% — акцент2 4" xfId="224"/>
    <cellStyle name="20% - Акцент2 5" xfId="225"/>
    <cellStyle name="20% — акцент2 5" xfId="226"/>
    <cellStyle name="20% - Акцент2 6" xfId="227"/>
    <cellStyle name="20% — акцент2 6" xfId="228"/>
    <cellStyle name="20% — акцент2 7" xfId="229"/>
    <cellStyle name="20% — акцент3" xfId="23"/>
    <cellStyle name="20% - Акцент3 2" xfId="230"/>
    <cellStyle name="20% — акцент3 2" xfId="231"/>
    <cellStyle name="20% - Акцент3 2 10" xfId="232"/>
    <cellStyle name="20% - Акцент3 2 11" xfId="233"/>
    <cellStyle name="20% - Акцент3 2 12" xfId="234"/>
    <cellStyle name="20% - Акцент3 2 13" xfId="235"/>
    <cellStyle name="20% - Акцент3 2 14" xfId="236"/>
    <cellStyle name="20% - Акцент3 2 15" xfId="237"/>
    <cellStyle name="20% - Акцент3 2 16" xfId="238"/>
    <cellStyle name="20% - Акцент3 2 17" xfId="239"/>
    <cellStyle name="20% - Акцент3 2 18" xfId="240"/>
    <cellStyle name="20% - Акцент3 2 19" xfId="241"/>
    <cellStyle name="20% - Акцент3 2 2" xfId="242"/>
    <cellStyle name="20% - Акцент3 2 20" xfId="243"/>
    <cellStyle name="20% - Акцент3 2 21" xfId="244"/>
    <cellStyle name="20% - Акцент3 2 22" xfId="245"/>
    <cellStyle name="20% - Акцент3 2 23" xfId="246"/>
    <cellStyle name="20% - Акцент3 2 24" xfId="247"/>
    <cellStyle name="20% - Акцент3 2 25" xfId="248"/>
    <cellStyle name="20% - Акцент3 2 26" xfId="249"/>
    <cellStyle name="20% - Акцент3 2 27" xfId="250"/>
    <cellStyle name="20% - Акцент3 2 28" xfId="251"/>
    <cellStyle name="20% - Акцент3 2 29" xfId="252"/>
    <cellStyle name="20% - Акцент3 2 3" xfId="253"/>
    <cellStyle name="20% - Акцент3 2 30" xfId="254"/>
    <cellStyle name="20% - Акцент3 2 31" xfId="255"/>
    <cellStyle name="20% - Акцент3 2 32" xfId="256"/>
    <cellStyle name="20% - Акцент3 2 33" xfId="257"/>
    <cellStyle name="20% - Акцент3 2 34" xfId="258"/>
    <cellStyle name="20% - Акцент3 2 35" xfId="259"/>
    <cellStyle name="20% - Акцент3 2 36" xfId="260"/>
    <cellStyle name="20% - Акцент3 2 37" xfId="261"/>
    <cellStyle name="20% - Акцент3 2 38" xfId="262"/>
    <cellStyle name="20% - Акцент3 2 39" xfId="263"/>
    <cellStyle name="20% - Акцент3 2 4" xfId="264"/>
    <cellStyle name="20% - Акцент3 2 40" xfId="1170"/>
    <cellStyle name="20% - Акцент3 2 41" xfId="1187"/>
    <cellStyle name="20% - Акцент3 2 5" xfId="265"/>
    <cellStyle name="20% - Акцент3 2 6" xfId="266"/>
    <cellStyle name="20% - Акцент3 2 7" xfId="267"/>
    <cellStyle name="20% - Акцент3 2 8" xfId="268"/>
    <cellStyle name="20% - Акцент3 2 9" xfId="269"/>
    <cellStyle name="20% - Акцент3 3" xfId="270"/>
    <cellStyle name="20% — акцент3 3" xfId="271"/>
    <cellStyle name="20% - Акцент3 4" xfId="272"/>
    <cellStyle name="20% — акцент3 4" xfId="273"/>
    <cellStyle name="20% - Акцент3 5" xfId="274"/>
    <cellStyle name="20% — акцент3 5" xfId="275"/>
    <cellStyle name="20% - Акцент3 6" xfId="276"/>
    <cellStyle name="20% — акцент3 6" xfId="277"/>
    <cellStyle name="20% — акцент3 7" xfId="278"/>
    <cellStyle name="20% — акцент4" xfId="24"/>
    <cellStyle name="20% - Акцент4 2" xfId="279"/>
    <cellStyle name="20% — акцент4 2" xfId="280"/>
    <cellStyle name="20% - Акцент4 2 10" xfId="281"/>
    <cellStyle name="20% - Акцент4 2 11" xfId="282"/>
    <cellStyle name="20% - Акцент4 2 12" xfId="283"/>
    <cellStyle name="20% - Акцент4 2 13" xfId="284"/>
    <cellStyle name="20% - Акцент4 2 14" xfId="285"/>
    <cellStyle name="20% - Акцент4 2 15" xfId="286"/>
    <cellStyle name="20% - Акцент4 2 16" xfId="287"/>
    <cellStyle name="20% - Акцент4 2 17" xfId="288"/>
    <cellStyle name="20% - Акцент4 2 18" xfId="289"/>
    <cellStyle name="20% - Акцент4 2 19" xfId="290"/>
    <cellStyle name="20% - Акцент4 2 2" xfId="291"/>
    <cellStyle name="20% - Акцент4 2 20" xfId="292"/>
    <cellStyle name="20% - Акцент4 2 21" xfId="293"/>
    <cellStyle name="20% - Акцент4 2 22" xfId="294"/>
    <cellStyle name="20% - Акцент4 2 23" xfId="295"/>
    <cellStyle name="20% - Акцент4 2 24" xfId="296"/>
    <cellStyle name="20% - Акцент4 2 25" xfId="297"/>
    <cellStyle name="20% - Акцент4 2 26" xfId="298"/>
    <cellStyle name="20% - Акцент4 2 27" xfId="299"/>
    <cellStyle name="20% - Акцент4 2 28" xfId="300"/>
    <cellStyle name="20% - Акцент4 2 29" xfId="301"/>
    <cellStyle name="20% - Акцент4 2 3" xfId="302"/>
    <cellStyle name="20% - Акцент4 2 30" xfId="303"/>
    <cellStyle name="20% - Акцент4 2 31" xfId="304"/>
    <cellStyle name="20% - Акцент4 2 32" xfId="305"/>
    <cellStyle name="20% - Акцент4 2 33" xfId="306"/>
    <cellStyle name="20% - Акцент4 2 34" xfId="307"/>
    <cellStyle name="20% - Акцент4 2 35" xfId="308"/>
    <cellStyle name="20% - Акцент4 2 36" xfId="309"/>
    <cellStyle name="20% - Акцент4 2 37" xfId="310"/>
    <cellStyle name="20% - Акцент4 2 38" xfId="311"/>
    <cellStyle name="20% - Акцент4 2 39" xfId="312"/>
    <cellStyle name="20% - Акцент4 2 4" xfId="313"/>
    <cellStyle name="20% - Акцент4 2 40" xfId="1171"/>
    <cellStyle name="20% - Акцент4 2 41" xfId="1180"/>
    <cellStyle name="20% - Акцент4 2 5" xfId="314"/>
    <cellStyle name="20% - Акцент4 2 6" xfId="315"/>
    <cellStyle name="20% - Акцент4 2 7" xfId="316"/>
    <cellStyle name="20% - Акцент4 2 8" xfId="317"/>
    <cellStyle name="20% - Акцент4 2 9" xfId="318"/>
    <cellStyle name="20% - Акцент4 3" xfId="319"/>
    <cellStyle name="20% — акцент4 3" xfId="320"/>
    <cellStyle name="20% - Акцент4 4" xfId="321"/>
    <cellStyle name="20% — акцент4 4" xfId="322"/>
    <cellStyle name="20% - Акцент4 5" xfId="323"/>
    <cellStyle name="20% — акцент4 5" xfId="324"/>
    <cellStyle name="20% - Акцент4 6" xfId="325"/>
    <cellStyle name="20% — акцент4 6" xfId="326"/>
    <cellStyle name="20% — акцент4 7" xfId="327"/>
    <cellStyle name="20% — акцент5" xfId="25"/>
    <cellStyle name="20% - Акцент5 2" xfId="328"/>
    <cellStyle name="20% — акцент5 2" xfId="329"/>
    <cellStyle name="20% - Акцент5 2 10" xfId="330"/>
    <cellStyle name="20% - Акцент5 2 11" xfId="331"/>
    <cellStyle name="20% - Акцент5 2 12" xfId="332"/>
    <cellStyle name="20% - Акцент5 2 13" xfId="333"/>
    <cellStyle name="20% - Акцент5 2 14" xfId="334"/>
    <cellStyle name="20% - Акцент5 2 15" xfId="335"/>
    <cellStyle name="20% - Акцент5 2 16" xfId="336"/>
    <cellStyle name="20% - Акцент5 2 17" xfId="337"/>
    <cellStyle name="20% - Акцент5 2 18" xfId="338"/>
    <cellStyle name="20% - Акцент5 2 19" xfId="339"/>
    <cellStyle name="20% - Акцент5 2 2" xfId="340"/>
    <cellStyle name="20% - Акцент5 2 20" xfId="341"/>
    <cellStyle name="20% - Акцент5 2 21" xfId="342"/>
    <cellStyle name="20% - Акцент5 2 22" xfId="343"/>
    <cellStyle name="20% - Акцент5 2 23" xfId="344"/>
    <cellStyle name="20% - Акцент5 2 24" xfId="345"/>
    <cellStyle name="20% - Акцент5 2 25" xfId="346"/>
    <cellStyle name="20% - Акцент5 2 26" xfId="347"/>
    <cellStyle name="20% - Акцент5 2 27" xfId="348"/>
    <cellStyle name="20% - Акцент5 2 28" xfId="349"/>
    <cellStyle name="20% - Акцент5 2 29" xfId="350"/>
    <cellStyle name="20% - Акцент5 2 3" xfId="351"/>
    <cellStyle name="20% - Акцент5 2 30" xfId="352"/>
    <cellStyle name="20% - Акцент5 2 31" xfId="353"/>
    <cellStyle name="20% - Акцент5 2 32" xfId="354"/>
    <cellStyle name="20% - Акцент5 2 33" xfId="355"/>
    <cellStyle name="20% - Акцент5 2 34" xfId="356"/>
    <cellStyle name="20% - Акцент5 2 35" xfId="357"/>
    <cellStyle name="20% - Акцент5 2 36" xfId="358"/>
    <cellStyle name="20% - Акцент5 2 37" xfId="359"/>
    <cellStyle name="20% - Акцент5 2 38" xfId="360"/>
    <cellStyle name="20% - Акцент5 2 39" xfId="361"/>
    <cellStyle name="20% - Акцент5 2 4" xfId="362"/>
    <cellStyle name="20% - Акцент5 2 5" xfId="363"/>
    <cellStyle name="20% - Акцент5 2 6" xfId="364"/>
    <cellStyle name="20% - Акцент5 2 7" xfId="365"/>
    <cellStyle name="20% - Акцент5 2 8" xfId="366"/>
    <cellStyle name="20% - Акцент5 2 9" xfId="367"/>
    <cellStyle name="20% - Акцент5 3" xfId="368"/>
    <cellStyle name="20% — акцент5 3" xfId="369"/>
    <cellStyle name="20% - Акцент5 4" xfId="370"/>
    <cellStyle name="20% — акцент5 4" xfId="371"/>
    <cellStyle name="20% - Акцент5 5" xfId="372"/>
    <cellStyle name="20% — акцент5 5" xfId="373"/>
    <cellStyle name="20% - Акцент5 6" xfId="374"/>
    <cellStyle name="20% — акцент5 6" xfId="375"/>
    <cellStyle name="20% — акцент6" xfId="26"/>
    <cellStyle name="20% - Акцент6 2" xfId="376"/>
    <cellStyle name="20% — акцент6 2" xfId="377"/>
    <cellStyle name="20% - Акцент6 2 10" xfId="378"/>
    <cellStyle name="20% - Акцент6 2 11" xfId="379"/>
    <cellStyle name="20% - Акцент6 2 12" xfId="380"/>
    <cellStyle name="20% - Акцент6 2 13" xfId="381"/>
    <cellStyle name="20% - Акцент6 2 14" xfId="382"/>
    <cellStyle name="20% - Акцент6 2 15" xfId="383"/>
    <cellStyle name="20% - Акцент6 2 16" xfId="384"/>
    <cellStyle name="20% - Акцент6 2 17" xfId="385"/>
    <cellStyle name="20% - Акцент6 2 18" xfId="386"/>
    <cellStyle name="20% - Акцент6 2 19" xfId="387"/>
    <cellStyle name="20% - Акцент6 2 2" xfId="388"/>
    <cellStyle name="20% - Акцент6 2 20" xfId="389"/>
    <cellStyle name="20% - Акцент6 2 21" xfId="390"/>
    <cellStyle name="20% - Акцент6 2 22" xfId="391"/>
    <cellStyle name="20% - Акцент6 2 23" xfId="392"/>
    <cellStyle name="20% - Акцент6 2 24" xfId="393"/>
    <cellStyle name="20% - Акцент6 2 25" xfId="394"/>
    <cellStyle name="20% - Акцент6 2 26" xfId="395"/>
    <cellStyle name="20% - Акцент6 2 27" xfId="396"/>
    <cellStyle name="20% - Акцент6 2 28" xfId="397"/>
    <cellStyle name="20% - Акцент6 2 29" xfId="398"/>
    <cellStyle name="20% - Акцент6 2 3" xfId="399"/>
    <cellStyle name="20% - Акцент6 2 30" xfId="400"/>
    <cellStyle name="20% - Акцент6 2 31" xfId="401"/>
    <cellStyle name="20% - Акцент6 2 32" xfId="402"/>
    <cellStyle name="20% - Акцент6 2 33" xfId="403"/>
    <cellStyle name="20% - Акцент6 2 34" xfId="404"/>
    <cellStyle name="20% - Акцент6 2 35" xfId="405"/>
    <cellStyle name="20% - Акцент6 2 36" xfId="406"/>
    <cellStyle name="20% - Акцент6 2 37" xfId="407"/>
    <cellStyle name="20% - Акцент6 2 38" xfId="408"/>
    <cellStyle name="20% - Акцент6 2 39" xfId="409"/>
    <cellStyle name="20% - Акцент6 2 4" xfId="410"/>
    <cellStyle name="20% - Акцент6 2 40" xfId="1172"/>
    <cellStyle name="20% - Акцент6 2 41" xfId="1177"/>
    <cellStyle name="20% - Акцент6 2 5" xfId="411"/>
    <cellStyle name="20% - Акцент6 2 6" xfId="412"/>
    <cellStyle name="20% - Акцент6 2 7" xfId="413"/>
    <cellStyle name="20% - Акцент6 2 8" xfId="414"/>
    <cellStyle name="20% - Акцент6 2 9" xfId="415"/>
    <cellStyle name="20% - Акцент6 3" xfId="416"/>
    <cellStyle name="20% — акцент6 3" xfId="417"/>
    <cellStyle name="20% - Акцент6 4" xfId="418"/>
    <cellStyle name="20% — акцент6 4" xfId="419"/>
    <cellStyle name="20% - Акцент6 5" xfId="420"/>
    <cellStyle name="20% — акцент6 5" xfId="421"/>
    <cellStyle name="20% - Акцент6 6" xfId="422"/>
    <cellStyle name="20% — акцент6 6" xfId="423"/>
    <cellStyle name="20% — акцент6 7" xfId="424"/>
    <cellStyle name="20% – Акцентування1" xfId="425"/>
    <cellStyle name="20% – Акцентування1 2" xfId="426"/>
    <cellStyle name="20% – Акцентування1 2 2" xfId="427"/>
    <cellStyle name="20% – Акцентування1 3" xfId="428"/>
    <cellStyle name="20% – Акцентування2" xfId="429"/>
    <cellStyle name="20% – Акцентування2 2" xfId="430"/>
    <cellStyle name="20% – Акцентування2 2 2" xfId="431"/>
    <cellStyle name="20% – Акцентування2 3" xfId="432"/>
    <cellStyle name="20% – Акцентування3" xfId="433"/>
    <cellStyle name="20% – Акцентування3 2" xfId="434"/>
    <cellStyle name="20% – Акцентування3 2 2" xfId="435"/>
    <cellStyle name="20% – Акцентування3 3" xfId="436"/>
    <cellStyle name="20% – Акцентування4" xfId="437"/>
    <cellStyle name="20% – Акцентування4 2" xfId="438"/>
    <cellStyle name="20% – Акцентування4 2 2" xfId="439"/>
    <cellStyle name="20% – Акцентування4 3" xfId="440"/>
    <cellStyle name="20% – Акцентування5" xfId="441"/>
    <cellStyle name="20% – Акцентування5 2" xfId="442"/>
    <cellStyle name="20% – Акцентування5 2 2" xfId="443"/>
    <cellStyle name="20% – Акцентування6" xfId="444"/>
    <cellStyle name="20% – Акцентування6 2" xfId="445"/>
    <cellStyle name="20% – Акцентування6 2 2" xfId="446"/>
    <cellStyle name="20% – Акцентування6 3" xfId="447"/>
    <cellStyle name="40% - Accent1" xfId="27"/>
    <cellStyle name="40% - Accent1 10" xfId="1134"/>
    <cellStyle name="40% - Accent1 11" xfId="1266"/>
    <cellStyle name="40% - Accent1 2" xfId="448"/>
    <cellStyle name="40% - Accent1 2 2" xfId="449"/>
    <cellStyle name="40% - Accent1 2 3" xfId="450"/>
    <cellStyle name="40% - Accent1 3" xfId="451"/>
    <cellStyle name="40% - Accent1 3 2" xfId="1173"/>
    <cellStyle name="40% - Accent1 4" xfId="452"/>
    <cellStyle name="40% - Accent1 5" xfId="453"/>
    <cellStyle name="40% - Accent1 6" xfId="454"/>
    <cellStyle name="40% - Accent1 7" xfId="455"/>
    <cellStyle name="40% - Accent1 8" xfId="456"/>
    <cellStyle name="40% - Accent1 9" xfId="457"/>
    <cellStyle name="40% - Accent2" xfId="28"/>
    <cellStyle name="40% - Accent2 2" xfId="458"/>
    <cellStyle name="40% - Accent2 2 2" xfId="459"/>
    <cellStyle name="40% - Accent2 2 3" xfId="460"/>
    <cellStyle name="40% - Accent2 3" xfId="461"/>
    <cellStyle name="40% - Accent2 4" xfId="462"/>
    <cellStyle name="40% - Accent2 5" xfId="463"/>
    <cellStyle name="40% - Accent2 6" xfId="464"/>
    <cellStyle name="40% - Accent2 7" xfId="465"/>
    <cellStyle name="40% - Accent2 8" xfId="466"/>
    <cellStyle name="40% - Accent2 9" xfId="1267"/>
    <cellStyle name="40% - Accent3" xfId="29"/>
    <cellStyle name="40% - Accent3 10" xfId="1136"/>
    <cellStyle name="40% - Accent3 11" xfId="1268"/>
    <cellStyle name="40% - Accent3 2" xfId="467"/>
    <cellStyle name="40% - Accent3 2 2" xfId="468"/>
    <cellStyle name="40% - Accent3 2 3" xfId="469"/>
    <cellStyle name="40% - Accent3 3" xfId="470"/>
    <cellStyle name="40% - Accent3 3 2" xfId="1174"/>
    <cellStyle name="40% - Accent3 4" xfId="471"/>
    <cellStyle name="40% - Accent3 5" xfId="472"/>
    <cellStyle name="40% - Accent3 6" xfId="473"/>
    <cellStyle name="40% - Accent3 7" xfId="474"/>
    <cellStyle name="40% - Accent3 8" xfId="475"/>
    <cellStyle name="40% - Accent3 9" xfId="476"/>
    <cellStyle name="40% - Accent4" xfId="30"/>
    <cellStyle name="40% - Accent4 10" xfId="1137"/>
    <cellStyle name="40% - Accent4 11" xfId="1269"/>
    <cellStyle name="40% - Accent4 2" xfId="477"/>
    <cellStyle name="40% - Accent4 2 2" xfId="478"/>
    <cellStyle name="40% - Accent4 2 3" xfId="479"/>
    <cellStyle name="40% - Accent4 3" xfId="480"/>
    <cellStyle name="40% - Accent4 3 2" xfId="1175"/>
    <cellStyle name="40% - Accent4 4" xfId="481"/>
    <cellStyle name="40% - Accent4 5" xfId="482"/>
    <cellStyle name="40% - Accent4 6" xfId="483"/>
    <cellStyle name="40% - Accent4 7" xfId="484"/>
    <cellStyle name="40% - Accent4 8" xfId="485"/>
    <cellStyle name="40% - Accent4 9" xfId="486"/>
    <cellStyle name="40% - Accent5" xfId="31"/>
    <cellStyle name="40% - Accent5 10" xfId="1138"/>
    <cellStyle name="40% - Accent5 11" xfId="1270"/>
    <cellStyle name="40% - Accent5 2" xfId="487"/>
    <cellStyle name="40% - Accent5 2 2" xfId="488"/>
    <cellStyle name="40% - Accent5 2 3" xfId="489"/>
    <cellStyle name="40% - Accent5 3" xfId="490"/>
    <cellStyle name="40% - Accent5 3 2" xfId="1176"/>
    <cellStyle name="40% - Accent5 4" xfId="491"/>
    <cellStyle name="40% - Accent5 5" xfId="492"/>
    <cellStyle name="40% - Accent5 6" xfId="493"/>
    <cellStyle name="40% - Accent5 7" xfId="494"/>
    <cellStyle name="40% - Accent5 8" xfId="495"/>
    <cellStyle name="40% - Accent5 9" xfId="496"/>
    <cellStyle name="40% - Accent6" xfId="32"/>
    <cellStyle name="40% - Accent6 10" xfId="1139"/>
    <cellStyle name="40% - Accent6 11" xfId="1271"/>
    <cellStyle name="40% - Accent6 2" xfId="497"/>
    <cellStyle name="40% - Accent6 2 2" xfId="498"/>
    <cellStyle name="40% - Accent6 2 3" xfId="499"/>
    <cellStyle name="40% - Accent6 3" xfId="500"/>
    <cellStyle name="40% - Accent6 3 2" xfId="1178"/>
    <cellStyle name="40% - Accent6 4" xfId="501"/>
    <cellStyle name="40% - Accent6 5" xfId="502"/>
    <cellStyle name="40% - Accent6 6" xfId="503"/>
    <cellStyle name="40% - Accent6 7" xfId="504"/>
    <cellStyle name="40% - Accent6 8" xfId="505"/>
    <cellStyle name="40% - Accent6 9" xfId="506"/>
    <cellStyle name="40% — акцент1" xfId="33"/>
    <cellStyle name="40% - Акцент1 2" xfId="507"/>
    <cellStyle name="40% — акцент1 2" xfId="508"/>
    <cellStyle name="40% - Акцент1 2 10" xfId="509"/>
    <cellStyle name="40% - Акцент1 2 11" xfId="510"/>
    <cellStyle name="40% - Акцент1 2 12" xfId="511"/>
    <cellStyle name="40% - Акцент1 2 13" xfId="512"/>
    <cellStyle name="40% - Акцент1 2 14" xfId="513"/>
    <cellStyle name="40% - Акцент1 2 15" xfId="514"/>
    <cellStyle name="40% - Акцент1 2 16" xfId="515"/>
    <cellStyle name="40% - Акцент1 2 17" xfId="516"/>
    <cellStyle name="40% - Акцент1 2 18" xfId="517"/>
    <cellStyle name="40% - Акцент1 2 19" xfId="518"/>
    <cellStyle name="40% - Акцент1 2 2" xfId="519"/>
    <cellStyle name="40% - Акцент1 2 20" xfId="520"/>
    <cellStyle name="40% - Акцент1 2 21" xfId="521"/>
    <cellStyle name="40% - Акцент1 2 22" xfId="522"/>
    <cellStyle name="40% - Акцент1 2 23" xfId="523"/>
    <cellStyle name="40% - Акцент1 2 24" xfId="524"/>
    <cellStyle name="40% - Акцент1 2 25" xfId="525"/>
    <cellStyle name="40% - Акцент1 2 26" xfId="526"/>
    <cellStyle name="40% - Акцент1 2 27" xfId="527"/>
    <cellStyle name="40% - Акцент1 2 28" xfId="528"/>
    <cellStyle name="40% - Акцент1 2 29" xfId="529"/>
    <cellStyle name="40% - Акцент1 2 3" xfId="530"/>
    <cellStyle name="40% - Акцент1 2 30" xfId="531"/>
    <cellStyle name="40% - Акцент1 2 31" xfId="532"/>
    <cellStyle name="40% - Акцент1 2 32" xfId="533"/>
    <cellStyle name="40% - Акцент1 2 33" xfId="534"/>
    <cellStyle name="40% - Акцент1 2 34" xfId="535"/>
    <cellStyle name="40% - Акцент1 2 35" xfId="536"/>
    <cellStyle name="40% - Акцент1 2 36" xfId="537"/>
    <cellStyle name="40% - Акцент1 2 37" xfId="538"/>
    <cellStyle name="40% - Акцент1 2 38" xfId="539"/>
    <cellStyle name="40% - Акцент1 2 39" xfId="540"/>
    <cellStyle name="40% - Акцент1 2 4" xfId="541"/>
    <cellStyle name="40% - Акцент1 2 40" xfId="1179"/>
    <cellStyle name="40% - Акцент1 2 41" xfId="1165"/>
    <cellStyle name="40% - Акцент1 2 5" xfId="542"/>
    <cellStyle name="40% - Акцент1 2 6" xfId="543"/>
    <cellStyle name="40% - Акцент1 2 7" xfId="544"/>
    <cellStyle name="40% - Акцент1 2 8" xfId="545"/>
    <cellStyle name="40% - Акцент1 2 9" xfId="546"/>
    <cellStyle name="40% - Акцент1 3" xfId="547"/>
    <cellStyle name="40% — акцент1 3" xfId="548"/>
    <cellStyle name="40% - Акцент1 4" xfId="549"/>
    <cellStyle name="40% — акцент1 4" xfId="550"/>
    <cellStyle name="40% - Акцент1 5" xfId="551"/>
    <cellStyle name="40% — акцент1 5" xfId="552"/>
    <cellStyle name="40% - Акцент1 6" xfId="553"/>
    <cellStyle name="40% — акцент1 6" xfId="554"/>
    <cellStyle name="40% — акцент1 7" xfId="555"/>
    <cellStyle name="40% — акцент2" xfId="34"/>
    <cellStyle name="40% - Акцент2 2" xfId="556"/>
    <cellStyle name="40% — акцент2 2" xfId="557"/>
    <cellStyle name="40% - Акцент2 2 10" xfId="558"/>
    <cellStyle name="40% - Акцент2 2 11" xfId="559"/>
    <cellStyle name="40% - Акцент2 2 12" xfId="560"/>
    <cellStyle name="40% - Акцент2 2 13" xfId="561"/>
    <cellStyle name="40% - Акцент2 2 14" xfId="562"/>
    <cellStyle name="40% - Акцент2 2 15" xfId="563"/>
    <cellStyle name="40% - Акцент2 2 16" xfId="564"/>
    <cellStyle name="40% - Акцент2 2 17" xfId="565"/>
    <cellStyle name="40% - Акцент2 2 18" xfId="566"/>
    <cellStyle name="40% - Акцент2 2 19" xfId="567"/>
    <cellStyle name="40% - Акцент2 2 2" xfId="568"/>
    <cellStyle name="40% - Акцент2 2 20" xfId="569"/>
    <cellStyle name="40% - Акцент2 2 21" xfId="570"/>
    <cellStyle name="40% - Акцент2 2 22" xfId="571"/>
    <cellStyle name="40% - Акцент2 2 23" xfId="572"/>
    <cellStyle name="40% - Акцент2 2 24" xfId="573"/>
    <cellStyle name="40% - Акцент2 2 25" xfId="574"/>
    <cellStyle name="40% - Акцент2 2 26" xfId="575"/>
    <cellStyle name="40% - Акцент2 2 27" xfId="576"/>
    <cellStyle name="40% - Акцент2 2 28" xfId="577"/>
    <cellStyle name="40% - Акцент2 2 29" xfId="578"/>
    <cellStyle name="40% - Акцент2 2 3" xfId="579"/>
    <cellStyle name="40% - Акцент2 2 30" xfId="580"/>
    <cellStyle name="40% - Акцент2 2 31" xfId="581"/>
    <cellStyle name="40% - Акцент2 2 32" xfId="582"/>
    <cellStyle name="40% - Акцент2 2 33" xfId="583"/>
    <cellStyle name="40% - Акцент2 2 34" xfId="584"/>
    <cellStyle name="40% - Акцент2 2 35" xfId="585"/>
    <cellStyle name="40% - Акцент2 2 36" xfId="586"/>
    <cellStyle name="40% - Акцент2 2 37" xfId="587"/>
    <cellStyle name="40% - Акцент2 2 38" xfId="588"/>
    <cellStyle name="40% - Акцент2 2 39" xfId="589"/>
    <cellStyle name="40% - Акцент2 2 4" xfId="590"/>
    <cellStyle name="40% - Акцент2 2 5" xfId="591"/>
    <cellStyle name="40% - Акцент2 2 6" xfId="592"/>
    <cellStyle name="40% - Акцент2 2 7" xfId="593"/>
    <cellStyle name="40% - Акцент2 2 8" xfId="594"/>
    <cellStyle name="40% - Акцент2 2 9" xfId="595"/>
    <cellStyle name="40% - Акцент2 3" xfId="596"/>
    <cellStyle name="40% — акцент2 3" xfId="597"/>
    <cellStyle name="40% - Акцент2 4" xfId="598"/>
    <cellStyle name="40% — акцент2 4" xfId="599"/>
    <cellStyle name="40% - Акцент2 5" xfId="600"/>
    <cellStyle name="40% — акцент2 5" xfId="601"/>
    <cellStyle name="40% - Акцент2 6" xfId="602"/>
    <cellStyle name="40% — акцент2 6" xfId="603"/>
    <cellStyle name="40% — акцент3" xfId="35"/>
    <cellStyle name="40% - Акцент3 2" xfId="604"/>
    <cellStyle name="40% — акцент3 2" xfId="605"/>
    <cellStyle name="40% - Акцент3 2 10" xfId="606"/>
    <cellStyle name="40% - Акцент3 2 11" xfId="607"/>
    <cellStyle name="40% - Акцент3 2 12" xfId="608"/>
    <cellStyle name="40% - Акцент3 2 13" xfId="609"/>
    <cellStyle name="40% - Акцент3 2 14" xfId="610"/>
    <cellStyle name="40% - Акцент3 2 15" xfId="611"/>
    <cellStyle name="40% - Акцент3 2 16" xfId="612"/>
    <cellStyle name="40% - Акцент3 2 17" xfId="613"/>
    <cellStyle name="40% - Акцент3 2 18" xfId="614"/>
    <cellStyle name="40% - Акцент3 2 19" xfId="615"/>
    <cellStyle name="40% - Акцент3 2 2" xfId="616"/>
    <cellStyle name="40% - Акцент3 2 20" xfId="617"/>
    <cellStyle name="40% - Акцент3 2 21" xfId="618"/>
    <cellStyle name="40% - Акцент3 2 22" xfId="619"/>
    <cellStyle name="40% - Акцент3 2 23" xfId="620"/>
    <cellStyle name="40% - Акцент3 2 24" xfId="621"/>
    <cellStyle name="40% - Акцент3 2 25" xfId="622"/>
    <cellStyle name="40% - Акцент3 2 26" xfId="623"/>
    <cellStyle name="40% - Акцент3 2 27" xfId="624"/>
    <cellStyle name="40% - Акцент3 2 28" xfId="625"/>
    <cellStyle name="40% - Акцент3 2 29" xfId="626"/>
    <cellStyle name="40% - Акцент3 2 3" xfId="627"/>
    <cellStyle name="40% - Акцент3 2 30" xfId="628"/>
    <cellStyle name="40% - Акцент3 2 31" xfId="629"/>
    <cellStyle name="40% - Акцент3 2 32" xfId="630"/>
    <cellStyle name="40% - Акцент3 2 33" xfId="631"/>
    <cellStyle name="40% - Акцент3 2 34" xfId="632"/>
    <cellStyle name="40% - Акцент3 2 35" xfId="633"/>
    <cellStyle name="40% - Акцент3 2 36" xfId="634"/>
    <cellStyle name="40% - Акцент3 2 37" xfId="635"/>
    <cellStyle name="40% - Акцент3 2 38" xfId="636"/>
    <cellStyle name="40% - Акцент3 2 39" xfId="637"/>
    <cellStyle name="40% - Акцент3 2 4" xfId="638"/>
    <cellStyle name="40% - Акцент3 2 40" xfId="1181"/>
    <cellStyle name="40% - Акцент3 2 41" xfId="1132"/>
    <cellStyle name="40% - Акцент3 2 5" xfId="639"/>
    <cellStyle name="40% - Акцент3 2 6" xfId="640"/>
    <cellStyle name="40% - Акцент3 2 7" xfId="641"/>
    <cellStyle name="40% - Акцент3 2 8" xfId="642"/>
    <cellStyle name="40% - Акцент3 2 9" xfId="643"/>
    <cellStyle name="40% - Акцент3 3" xfId="644"/>
    <cellStyle name="40% — акцент3 3" xfId="645"/>
    <cellStyle name="40% - Акцент3 4" xfId="646"/>
    <cellStyle name="40% — акцент3 4" xfId="647"/>
    <cellStyle name="40% - Акцент3 5" xfId="648"/>
    <cellStyle name="40% — акцент3 5" xfId="649"/>
    <cellStyle name="40% - Акцент3 6" xfId="650"/>
    <cellStyle name="40% — акцент3 6" xfId="651"/>
    <cellStyle name="40% — акцент3 7" xfId="652"/>
    <cellStyle name="40% — акцент4" xfId="36"/>
    <cellStyle name="40% - Акцент4 2" xfId="653"/>
    <cellStyle name="40% — акцент4 2" xfId="654"/>
    <cellStyle name="40% - Акцент4 2 10" xfId="655"/>
    <cellStyle name="40% - Акцент4 2 11" xfId="656"/>
    <cellStyle name="40% - Акцент4 2 12" xfId="657"/>
    <cellStyle name="40% - Акцент4 2 13" xfId="658"/>
    <cellStyle name="40% - Акцент4 2 14" xfId="659"/>
    <cellStyle name="40% - Акцент4 2 15" xfId="660"/>
    <cellStyle name="40% - Акцент4 2 16" xfId="661"/>
    <cellStyle name="40% - Акцент4 2 17" xfId="662"/>
    <cellStyle name="40% - Акцент4 2 18" xfId="663"/>
    <cellStyle name="40% - Акцент4 2 19" xfId="664"/>
    <cellStyle name="40% - Акцент4 2 2" xfId="665"/>
    <cellStyle name="40% - Акцент4 2 20" xfId="666"/>
    <cellStyle name="40% - Акцент4 2 21" xfId="667"/>
    <cellStyle name="40% - Акцент4 2 22" xfId="668"/>
    <cellStyle name="40% - Акцент4 2 23" xfId="669"/>
    <cellStyle name="40% - Акцент4 2 24" xfId="670"/>
    <cellStyle name="40% - Акцент4 2 25" xfId="671"/>
    <cellStyle name="40% - Акцент4 2 26" xfId="672"/>
    <cellStyle name="40% - Акцент4 2 27" xfId="673"/>
    <cellStyle name="40% - Акцент4 2 28" xfId="674"/>
    <cellStyle name="40% - Акцент4 2 29" xfId="675"/>
    <cellStyle name="40% - Акцент4 2 3" xfId="676"/>
    <cellStyle name="40% - Акцент4 2 30" xfId="677"/>
    <cellStyle name="40% - Акцент4 2 31" xfId="678"/>
    <cellStyle name="40% - Акцент4 2 32" xfId="679"/>
    <cellStyle name="40% - Акцент4 2 33" xfId="680"/>
    <cellStyle name="40% - Акцент4 2 34" xfId="681"/>
    <cellStyle name="40% - Акцент4 2 35" xfId="682"/>
    <cellStyle name="40% - Акцент4 2 36" xfId="683"/>
    <cellStyle name="40% - Акцент4 2 37" xfId="684"/>
    <cellStyle name="40% - Акцент4 2 38" xfId="685"/>
    <cellStyle name="40% - Акцент4 2 39" xfId="686"/>
    <cellStyle name="40% - Акцент4 2 4" xfId="687"/>
    <cellStyle name="40% - Акцент4 2 40" xfId="1182"/>
    <cellStyle name="40% - Акцент4 2 41" xfId="1150"/>
    <cellStyle name="40% - Акцент4 2 5" xfId="688"/>
    <cellStyle name="40% - Акцент4 2 6" xfId="689"/>
    <cellStyle name="40% - Акцент4 2 7" xfId="690"/>
    <cellStyle name="40% - Акцент4 2 8" xfId="691"/>
    <cellStyle name="40% - Акцент4 2 9" xfId="692"/>
    <cellStyle name="40% - Акцент4 3" xfId="693"/>
    <cellStyle name="40% — акцент4 3" xfId="694"/>
    <cellStyle name="40% - Акцент4 4" xfId="695"/>
    <cellStyle name="40% — акцент4 4" xfId="696"/>
    <cellStyle name="40% - Акцент4 5" xfId="697"/>
    <cellStyle name="40% — акцент4 5" xfId="698"/>
    <cellStyle name="40% - Акцент4 6" xfId="699"/>
    <cellStyle name="40% — акцент4 6" xfId="700"/>
    <cellStyle name="40% — акцент4 7" xfId="701"/>
    <cellStyle name="40% — акцент5" xfId="37"/>
    <cellStyle name="40% - Акцент5 2" xfId="702"/>
    <cellStyle name="40% — акцент5 2" xfId="703"/>
    <cellStyle name="40% - Акцент5 2 10" xfId="704"/>
    <cellStyle name="40% - Акцент5 2 11" xfId="705"/>
    <cellStyle name="40% - Акцент5 2 12" xfId="706"/>
    <cellStyle name="40% - Акцент5 2 13" xfId="707"/>
    <cellStyle name="40% - Акцент5 2 14" xfId="708"/>
    <cellStyle name="40% - Акцент5 2 15" xfId="709"/>
    <cellStyle name="40% - Акцент5 2 16" xfId="710"/>
    <cellStyle name="40% - Акцент5 2 17" xfId="711"/>
    <cellStyle name="40% - Акцент5 2 18" xfId="712"/>
    <cellStyle name="40% - Акцент5 2 19" xfId="713"/>
    <cellStyle name="40% - Акцент5 2 2" xfId="714"/>
    <cellStyle name="40% - Акцент5 2 20" xfId="715"/>
    <cellStyle name="40% - Акцент5 2 21" xfId="716"/>
    <cellStyle name="40% - Акцент5 2 22" xfId="717"/>
    <cellStyle name="40% - Акцент5 2 23" xfId="718"/>
    <cellStyle name="40% - Акцент5 2 24" xfId="719"/>
    <cellStyle name="40% - Акцент5 2 25" xfId="720"/>
    <cellStyle name="40% - Акцент5 2 26" xfId="721"/>
    <cellStyle name="40% - Акцент5 2 27" xfId="722"/>
    <cellStyle name="40% - Акцент5 2 28" xfId="723"/>
    <cellStyle name="40% - Акцент5 2 29" xfId="724"/>
    <cellStyle name="40% - Акцент5 2 3" xfId="725"/>
    <cellStyle name="40% - Акцент5 2 30" xfId="726"/>
    <cellStyle name="40% - Акцент5 2 31" xfId="727"/>
    <cellStyle name="40% - Акцент5 2 32" xfId="728"/>
    <cellStyle name="40% - Акцент5 2 33" xfId="729"/>
    <cellStyle name="40% - Акцент5 2 34" xfId="730"/>
    <cellStyle name="40% - Акцент5 2 35" xfId="731"/>
    <cellStyle name="40% - Акцент5 2 36" xfId="732"/>
    <cellStyle name="40% - Акцент5 2 37" xfId="733"/>
    <cellStyle name="40% - Акцент5 2 38" xfId="734"/>
    <cellStyle name="40% - Акцент5 2 39" xfId="735"/>
    <cellStyle name="40% - Акцент5 2 4" xfId="736"/>
    <cellStyle name="40% - Акцент5 2 40" xfId="1183"/>
    <cellStyle name="40% - Акцент5 2 41" xfId="1154"/>
    <cellStyle name="40% - Акцент5 2 5" xfId="737"/>
    <cellStyle name="40% - Акцент5 2 6" xfId="738"/>
    <cellStyle name="40% - Акцент5 2 7" xfId="739"/>
    <cellStyle name="40% - Акцент5 2 8" xfId="740"/>
    <cellStyle name="40% - Акцент5 2 9" xfId="741"/>
    <cellStyle name="40% - Акцент5 3" xfId="742"/>
    <cellStyle name="40% — акцент5 3" xfId="743"/>
    <cellStyle name="40% - Акцент5 4" xfId="744"/>
    <cellStyle name="40% — акцент5 4" xfId="745"/>
    <cellStyle name="40% - Акцент5 5" xfId="746"/>
    <cellStyle name="40% — акцент5 5" xfId="747"/>
    <cellStyle name="40% - Акцент5 6" xfId="748"/>
    <cellStyle name="40% — акцент5 6" xfId="749"/>
    <cellStyle name="40% — акцент5 7" xfId="750"/>
    <cellStyle name="40% — акцент6" xfId="38"/>
    <cellStyle name="40% - Акцент6 2" xfId="751"/>
    <cellStyle name="40% — акцент6 2" xfId="752"/>
    <cellStyle name="40% - Акцент6 2 10" xfId="753"/>
    <cellStyle name="40% - Акцент6 2 11" xfId="754"/>
    <cellStyle name="40% - Акцент6 2 12" xfId="755"/>
    <cellStyle name="40% - Акцент6 2 13" xfId="756"/>
    <cellStyle name="40% - Акцент6 2 14" xfId="757"/>
    <cellStyle name="40% - Акцент6 2 15" xfId="758"/>
    <cellStyle name="40% - Акцент6 2 16" xfId="759"/>
    <cellStyle name="40% - Акцент6 2 17" xfId="760"/>
    <cellStyle name="40% - Акцент6 2 18" xfId="761"/>
    <cellStyle name="40% - Акцент6 2 19" xfId="762"/>
    <cellStyle name="40% - Акцент6 2 2" xfId="763"/>
    <cellStyle name="40% - Акцент6 2 20" xfId="764"/>
    <cellStyle name="40% - Акцент6 2 21" xfId="765"/>
    <cellStyle name="40% - Акцент6 2 22" xfId="766"/>
    <cellStyle name="40% - Акцент6 2 23" xfId="767"/>
    <cellStyle name="40% - Акцент6 2 24" xfId="768"/>
    <cellStyle name="40% - Акцент6 2 25" xfId="769"/>
    <cellStyle name="40% - Акцент6 2 26" xfId="770"/>
    <cellStyle name="40% - Акцент6 2 27" xfId="771"/>
    <cellStyle name="40% - Акцент6 2 28" xfId="772"/>
    <cellStyle name="40% - Акцент6 2 29" xfId="773"/>
    <cellStyle name="40% - Акцент6 2 3" xfId="774"/>
    <cellStyle name="40% - Акцент6 2 30" xfId="775"/>
    <cellStyle name="40% - Акцент6 2 31" xfId="776"/>
    <cellStyle name="40% - Акцент6 2 32" xfId="777"/>
    <cellStyle name="40% - Акцент6 2 33" xfId="778"/>
    <cellStyle name="40% - Акцент6 2 34" xfId="779"/>
    <cellStyle name="40% - Акцент6 2 35" xfId="780"/>
    <cellStyle name="40% - Акцент6 2 36" xfId="781"/>
    <cellStyle name="40% - Акцент6 2 37" xfId="782"/>
    <cellStyle name="40% - Акцент6 2 38" xfId="783"/>
    <cellStyle name="40% - Акцент6 2 39" xfId="784"/>
    <cellStyle name="40% - Акцент6 2 4" xfId="785"/>
    <cellStyle name="40% - Акцент6 2 40" xfId="1184"/>
    <cellStyle name="40% - Акцент6 2 41" xfId="1159"/>
    <cellStyle name="40% - Акцент6 2 5" xfId="786"/>
    <cellStyle name="40% - Акцент6 2 6" xfId="787"/>
    <cellStyle name="40% - Акцент6 2 7" xfId="788"/>
    <cellStyle name="40% - Акцент6 2 8" xfId="789"/>
    <cellStyle name="40% - Акцент6 2 9" xfId="790"/>
    <cellStyle name="40% - Акцент6 3" xfId="791"/>
    <cellStyle name="40% — акцент6 3" xfId="792"/>
    <cellStyle name="40% - Акцент6 4" xfId="793"/>
    <cellStyle name="40% — акцент6 4" xfId="794"/>
    <cellStyle name="40% - Акцент6 5" xfId="795"/>
    <cellStyle name="40% — акцент6 5" xfId="796"/>
    <cellStyle name="40% - Акцент6 6" xfId="797"/>
    <cellStyle name="40% — акцент6 6" xfId="798"/>
    <cellStyle name="40% — акцент6 7" xfId="799"/>
    <cellStyle name="40% – Акцентування1" xfId="800"/>
    <cellStyle name="40% – Акцентування1 2" xfId="801"/>
    <cellStyle name="40% – Акцентування1 2 2" xfId="802"/>
    <cellStyle name="40% – Акцентування1 3" xfId="803"/>
    <cellStyle name="40% – Акцентування2" xfId="804"/>
    <cellStyle name="40% – Акцентування2 2" xfId="805"/>
    <cellStyle name="40% – Акцентування2 2 2" xfId="806"/>
    <cellStyle name="40% – Акцентування3" xfId="807"/>
    <cellStyle name="40% – Акцентування3 2" xfId="808"/>
    <cellStyle name="40% – Акцентування3 2 2" xfId="809"/>
    <cellStyle name="40% – Акцентування3 3" xfId="810"/>
    <cellStyle name="40% – Акцентування4" xfId="811"/>
    <cellStyle name="40% – Акцентування4 2" xfId="812"/>
    <cellStyle name="40% – Акцентування4 2 2" xfId="813"/>
    <cellStyle name="40% – Акцентування4 3" xfId="814"/>
    <cellStyle name="40% – Акцентування5" xfId="815"/>
    <cellStyle name="40% – Акцентування5 2" xfId="816"/>
    <cellStyle name="40% – Акцентування5 2 2" xfId="817"/>
    <cellStyle name="40% – Акцентування5 3" xfId="818"/>
    <cellStyle name="40% – Акцентування6" xfId="819"/>
    <cellStyle name="40% – Акцентування6 2" xfId="820"/>
    <cellStyle name="40% – Акцентування6 2 2" xfId="821"/>
    <cellStyle name="40% – Акцентування6 3" xfId="822"/>
    <cellStyle name="60% - Accent1" xfId="39"/>
    <cellStyle name="60% - Accent1 2" xfId="823"/>
    <cellStyle name="60% - Accent1 2 2" xfId="1186"/>
    <cellStyle name="60% - Accent1 3" xfId="824"/>
    <cellStyle name="60% - Accent1 4" xfId="1140"/>
    <cellStyle name="60% - Accent1 5" xfId="1185"/>
    <cellStyle name="60% - Accent1 6" xfId="1272"/>
    <cellStyle name="60% - Accent2" xfId="40"/>
    <cellStyle name="60% - Accent2 2" xfId="825"/>
    <cellStyle name="60% - Accent2 2 2" xfId="1189"/>
    <cellStyle name="60% - Accent2 3" xfId="826"/>
    <cellStyle name="60% - Accent2 4" xfId="1141"/>
    <cellStyle name="60% - Accent2 5" xfId="1188"/>
    <cellStyle name="60% - Accent2 6" xfId="1273"/>
    <cellStyle name="60% - Accent3" xfId="41"/>
    <cellStyle name="60% - Accent3 2" xfId="827"/>
    <cellStyle name="60% - Accent3 2 2" xfId="1192"/>
    <cellStyle name="60% - Accent3 3" xfId="828"/>
    <cellStyle name="60% - Accent3 4" xfId="1142"/>
    <cellStyle name="60% - Accent3 5" xfId="1191"/>
    <cellStyle name="60% - Accent3 6" xfId="1274"/>
    <cellStyle name="60% - Accent4" xfId="42"/>
    <cellStyle name="60% - Accent4 2" xfId="829"/>
    <cellStyle name="60% - Accent4 2 2" xfId="1195"/>
    <cellStyle name="60% - Accent4 3" xfId="830"/>
    <cellStyle name="60% - Accent4 4" xfId="1143"/>
    <cellStyle name="60% - Accent4 5" xfId="1194"/>
    <cellStyle name="60% - Accent4 6" xfId="1275"/>
    <cellStyle name="60% - Accent5" xfId="43"/>
    <cellStyle name="60% - Accent5 2" xfId="831"/>
    <cellStyle name="60% - Accent5 2 2" xfId="1197"/>
    <cellStyle name="60% - Accent5 3" xfId="832"/>
    <cellStyle name="60% - Accent5 4" xfId="1144"/>
    <cellStyle name="60% - Accent5 5" xfId="1196"/>
    <cellStyle name="60% - Accent5 6" xfId="1276"/>
    <cellStyle name="60% - Accent6" xfId="44"/>
    <cellStyle name="60% - Accent6 2" xfId="833"/>
    <cellStyle name="60% - Accent6 2 2" xfId="1199"/>
    <cellStyle name="60% - Accent6 3" xfId="834"/>
    <cellStyle name="60% - Accent6 4" xfId="1145"/>
    <cellStyle name="60% - Accent6 5" xfId="1198"/>
    <cellStyle name="60% - Accent6 6" xfId="1277"/>
    <cellStyle name="60% — акцент1" xfId="45"/>
    <cellStyle name="60% - Акцент1 2" xfId="835"/>
    <cellStyle name="60% — акцент1 2" xfId="836"/>
    <cellStyle name="60% - Акцент1 2 2" xfId="837"/>
    <cellStyle name="60% - Акцент1 2 3" xfId="838"/>
    <cellStyle name="60% - Акцент1 2 4" xfId="839"/>
    <cellStyle name="60% - Акцент1 2 5" xfId="840"/>
    <cellStyle name="60% - Акцент1 2 6" xfId="1200"/>
    <cellStyle name="60% - Акцент1 2 7" xfId="1253"/>
    <cellStyle name="60% - Акцент1 3" xfId="841"/>
    <cellStyle name="60% — акцент1 3" xfId="842"/>
    <cellStyle name="60% - Акцент1 4" xfId="843"/>
    <cellStyle name="60% — акцент1 4" xfId="844"/>
    <cellStyle name="60% - Акцент1 5" xfId="845"/>
    <cellStyle name="60% — акцент1 5" xfId="846"/>
    <cellStyle name="60% - Акцент1 6" xfId="847"/>
    <cellStyle name="60% — акцент1 6" xfId="848"/>
    <cellStyle name="60% — акцент1 7" xfId="849"/>
    <cellStyle name="60% — акцент2" xfId="46"/>
    <cellStyle name="60% - Акцент2 2" xfId="850"/>
    <cellStyle name="60% — акцент2 2" xfId="851"/>
    <cellStyle name="60% - Акцент2 2 2" xfId="852"/>
    <cellStyle name="60% - Акцент2 2 3" xfId="853"/>
    <cellStyle name="60% - Акцент2 2 4" xfId="854"/>
    <cellStyle name="60% - Акцент2 2 5" xfId="855"/>
    <cellStyle name="60% - Акцент2 2 6" xfId="1201"/>
    <cellStyle name="60% - Акцент2 2 7" xfId="1254"/>
    <cellStyle name="60% - Акцент2 3" xfId="856"/>
    <cellStyle name="60% — акцент2 3" xfId="857"/>
    <cellStyle name="60% - Акцент2 4" xfId="858"/>
    <cellStyle name="60% — акцент2 4" xfId="859"/>
    <cellStyle name="60% - Акцент2 5" xfId="860"/>
    <cellStyle name="60% — акцент2 5" xfId="861"/>
    <cellStyle name="60% - Акцент2 6" xfId="862"/>
    <cellStyle name="60% — акцент2 6" xfId="863"/>
    <cellStyle name="60% — акцент2 7" xfId="864"/>
    <cellStyle name="60% — акцент3" xfId="47"/>
    <cellStyle name="60% - Акцент3 2" xfId="865"/>
    <cellStyle name="60% — акцент3 2" xfId="866"/>
    <cellStyle name="60% - Акцент3 2 2" xfId="867"/>
    <cellStyle name="60% - Акцент3 2 3" xfId="868"/>
    <cellStyle name="60% - Акцент3 2 4" xfId="869"/>
    <cellStyle name="60% - Акцент3 2 5" xfId="870"/>
    <cellStyle name="60% - Акцент3 2 6" xfId="1202"/>
    <cellStyle name="60% - Акцент3 2 7" xfId="1255"/>
    <cellStyle name="60% - Акцент3 3" xfId="871"/>
    <cellStyle name="60% — акцент3 3" xfId="872"/>
    <cellStyle name="60% - Акцент3 4" xfId="873"/>
    <cellStyle name="60% — акцент3 4" xfId="874"/>
    <cellStyle name="60% - Акцент3 5" xfId="875"/>
    <cellStyle name="60% — акцент3 5" xfId="876"/>
    <cellStyle name="60% - Акцент3 6" xfId="877"/>
    <cellStyle name="60% — акцент3 6" xfId="878"/>
    <cellStyle name="60% — акцент3 7" xfId="879"/>
    <cellStyle name="60% — акцент4" xfId="48"/>
    <cellStyle name="60% - Акцент4 2" xfId="880"/>
    <cellStyle name="60% — акцент4 2" xfId="881"/>
    <cellStyle name="60% - Акцент4 2 2" xfId="882"/>
    <cellStyle name="60% - Акцент4 2 3" xfId="883"/>
    <cellStyle name="60% - Акцент4 2 4" xfId="884"/>
    <cellStyle name="60% - Акцент4 2 5" xfId="885"/>
    <cellStyle name="60% - Акцент4 2 6" xfId="1203"/>
    <cellStyle name="60% - Акцент4 2 7" xfId="1256"/>
    <cellStyle name="60% - Акцент4 3" xfId="886"/>
    <cellStyle name="60% — акцент4 3" xfId="887"/>
    <cellStyle name="60% - Акцент4 4" xfId="888"/>
    <cellStyle name="60% — акцент4 4" xfId="889"/>
    <cellStyle name="60% - Акцент4 5" xfId="890"/>
    <cellStyle name="60% — акцент4 5" xfId="891"/>
    <cellStyle name="60% - Акцент4 6" xfId="892"/>
    <cellStyle name="60% — акцент4 6" xfId="893"/>
    <cellStyle name="60% — акцент4 7" xfId="894"/>
    <cellStyle name="60% — акцент5" xfId="49"/>
    <cellStyle name="60% - Акцент5 2" xfId="895"/>
    <cellStyle name="60% — акцент5 2" xfId="896"/>
    <cellStyle name="60% - Акцент5 2 2" xfId="897"/>
    <cellStyle name="60% - Акцент5 2 3" xfId="898"/>
    <cellStyle name="60% - Акцент5 2 4" xfId="899"/>
    <cellStyle name="60% - Акцент5 2 5" xfId="900"/>
    <cellStyle name="60% - Акцент5 2 6" xfId="1204"/>
    <cellStyle name="60% - Акцент5 2 7" xfId="1257"/>
    <cellStyle name="60% - Акцент5 3" xfId="901"/>
    <cellStyle name="60% — акцент5 3" xfId="902"/>
    <cellStyle name="60% - Акцент5 4" xfId="903"/>
    <cellStyle name="60% — акцент5 4" xfId="904"/>
    <cellStyle name="60% - Акцент5 5" xfId="905"/>
    <cellStyle name="60% — акцент5 5" xfId="906"/>
    <cellStyle name="60% - Акцент5 6" xfId="907"/>
    <cellStyle name="60% — акцент5 6" xfId="908"/>
    <cellStyle name="60% — акцент5 7" xfId="909"/>
    <cellStyle name="60% — акцент6" xfId="50"/>
    <cellStyle name="60% - Акцент6 2" xfId="910"/>
    <cellStyle name="60% — акцент6 2" xfId="911"/>
    <cellStyle name="60% - Акцент6 2 2" xfId="912"/>
    <cellStyle name="60% - Акцент6 2 3" xfId="913"/>
    <cellStyle name="60% - Акцент6 2 4" xfId="914"/>
    <cellStyle name="60% - Акцент6 2 5" xfId="915"/>
    <cellStyle name="60% - Акцент6 2 6" xfId="1205"/>
    <cellStyle name="60% - Акцент6 2 7" xfId="1258"/>
    <cellStyle name="60% - Акцент6 3" xfId="916"/>
    <cellStyle name="60% — акцент6 3" xfId="917"/>
    <cellStyle name="60% - Акцент6 4" xfId="918"/>
    <cellStyle name="60% — акцент6 4" xfId="919"/>
    <cellStyle name="60% - Акцент6 5" xfId="920"/>
    <cellStyle name="60% — акцент6 5" xfId="921"/>
    <cellStyle name="60% - Акцент6 6" xfId="922"/>
    <cellStyle name="60% — акцент6 6" xfId="923"/>
    <cellStyle name="60% — акцент6 7" xfId="924"/>
    <cellStyle name="60% – Акцентування1" xfId="925"/>
    <cellStyle name="60% – Акцентування1 2" xfId="926"/>
    <cellStyle name="60% – Акцентування1 3" xfId="927"/>
    <cellStyle name="60% – Акцентування2" xfId="928"/>
    <cellStyle name="60% – Акцентування2 2" xfId="929"/>
    <cellStyle name="60% – Акцентування2 3" xfId="930"/>
    <cellStyle name="60% – Акцентування3" xfId="931"/>
    <cellStyle name="60% – Акцентування3 2" xfId="932"/>
    <cellStyle name="60% – Акцентування3 3" xfId="933"/>
    <cellStyle name="60% – Акцентування4" xfId="934"/>
    <cellStyle name="60% – Акцентування4 2" xfId="935"/>
    <cellStyle name="60% – Акцентування4 3" xfId="936"/>
    <cellStyle name="60% – Акцентування5" xfId="937"/>
    <cellStyle name="60% – Акцентування5 2" xfId="938"/>
    <cellStyle name="60% – Акцентування5 3" xfId="939"/>
    <cellStyle name="60% – Акцентування6" xfId="940"/>
    <cellStyle name="60% – Акцентування6 2" xfId="941"/>
    <cellStyle name="60% – Акцентування6 3" xfId="942"/>
    <cellStyle name="Accent1" xfId="51"/>
    <cellStyle name="Accent1 2" xfId="943"/>
    <cellStyle name="Accent1 2 2" xfId="1207"/>
    <cellStyle name="Accent1 3" xfId="944"/>
    <cellStyle name="Accent1 4" xfId="1146"/>
    <cellStyle name="Accent1 5" xfId="1206"/>
    <cellStyle name="Accent1 6" xfId="1278"/>
    <cellStyle name="Accent2" xfId="52"/>
    <cellStyle name="Accent2 2" xfId="945"/>
    <cellStyle name="Accent2 2 2" xfId="1208"/>
    <cellStyle name="Accent2 3" xfId="946"/>
    <cellStyle name="Accent2 4" xfId="1147"/>
    <cellStyle name="Accent2 5" xfId="1279"/>
    <cellStyle name="Accent3" xfId="53"/>
    <cellStyle name="Accent3 2" xfId="947"/>
    <cellStyle name="Accent3 2 2" xfId="1210"/>
    <cellStyle name="Accent3 3" xfId="948"/>
    <cellStyle name="Accent3 4" xfId="1148"/>
    <cellStyle name="Accent3 5" xfId="1209"/>
    <cellStyle name="Accent3 6" xfId="1280"/>
    <cellStyle name="Accent4" xfId="54"/>
    <cellStyle name="Accent4 2" xfId="949"/>
    <cellStyle name="Accent4 2 2" xfId="1212"/>
    <cellStyle name="Accent4 3" xfId="950"/>
    <cellStyle name="Accent4 4" xfId="1149"/>
    <cellStyle name="Accent4 5" xfId="1211"/>
    <cellStyle name="Accent4 6" xfId="1281"/>
    <cellStyle name="Accent5" xfId="55"/>
    <cellStyle name="Accent5 2" xfId="951"/>
    <cellStyle name="Accent5 2 2" xfId="1214"/>
    <cellStyle name="Accent5 3" xfId="1215"/>
    <cellStyle name="Accent5 4" xfId="1213"/>
    <cellStyle name="Accent5 5" xfId="1282"/>
    <cellStyle name="Accent6" xfId="56"/>
    <cellStyle name="Accent6 2" xfId="952"/>
    <cellStyle name="Accent6 2 2" xfId="1217"/>
    <cellStyle name="Accent6 3" xfId="953"/>
    <cellStyle name="Accent6 4" xfId="1151"/>
    <cellStyle name="Accent6 5" xfId="1216"/>
    <cellStyle name="Accent6 6" xfId="1283"/>
    <cellStyle name="Bad" xfId="57"/>
    <cellStyle name="Bad 1" xfId="1152"/>
    <cellStyle name="Bad 2" xfId="954"/>
    <cellStyle name="Bad 2 2" xfId="1219"/>
    <cellStyle name="Bad 3" xfId="955"/>
    <cellStyle name="Bad 4" xfId="1218"/>
    <cellStyle name="Bad 5" xfId="1284"/>
    <cellStyle name="Calculation" xfId="58"/>
    <cellStyle name="Calculation 2" xfId="956"/>
    <cellStyle name="Calculation 2 2" xfId="1221"/>
    <cellStyle name="Calculation 3" xfId="957"/>
    <cellStyle name="Calculation 4" xfId="1153"/>
    <cellStyle name="Calculation 5" xfId="1220"/>
    <cellStyle name="Calculation 6" xfId="1285"/>
    <cellStyle name="Check Cell" xfId="59"/>
    <cellStyle name="Check Cell 2" xfId="958"/>
    <cellStyle name="Check Cell 2 2" xfId="1222"/>
    <cellStyle name="Check Cell 3" xfId="1223"/>
    <cellStyle name="Check Cell 4" xfId="1286"/>
    <cellStyle name="Explanatory Text" xfId="60"/>
    <cellStyle name="Explanatory Text 2" xfId="1224"/>
    <cellStyle name="Explanatory Text 3" xfId="1225"/>
    <cellStyle name="fEr" xfId="959"/>
    <cellStyle name="fHead" xfId="960"/>
    <cellStyle name="fHead 2" xfId="961"/>
    <cellStyle name="Good" xfId="61"/>
    <cellStyle name="Good 1" xfId="1156"/>
    <cellStyle name="Good 2" xfId="962"/>
    <cellStyle name="Good 2 2" xfId="1227"/>
    <cellStyle name="Good 3" xfId="963"/>
    <cellStyle name="Good 4" xfId="1226"/>
    <cellStyle name="Good 5" xfId="1287"/>
    <cellStyle name="Heading 1" xfId="62"/>
    <cellStyle name="Heading 1 1" xfId="1157"/>
    <cellStyle name="Heading 1 2" xfId="964"/>
    <cellStyle name="Heading 1 2 2" xfId="1229"/>
    <cellStyle name="Heading 1 3" xfId="1230"/>
    <cellStyle name="Heading 1 4" xfId="1228"/>
    <cellStyle name="Heading 2" xfId="63"/>
    <cellStyle name="Heading 2 1" xfId="1158"/>
    <cellStyle name="Heading 2 2" xfId="965"/>
    <cellStyle name="Heading 2 2 2" xfId="1232"/>
    <cellStyle name="Heading 2 3" xfId="1233"/>
    <cellStyle name="Heading 2 4" xfId="1231"/>
    <cellStyle name="Heading 3" xfId="64"/>
    <cellStyle name="Heading 3 2" xfId="966"/>
    <cellStyle name="Heading 3 2 2" xfId="1235"/>
    <cellStyle name="Heading 3 3" xfId="1236"/>
    <cellStyle name="Heading 3 4" xfId="1234"/>
    <cellStyle name="Heading 4" xfId="65"/>
    <cellStyle name="Heading 4 2" xfId="967"/>
    <cellStyle name="Heading 4 2 2" xfId="1238"/>
    <cellStyle name="Heading 4 3" xfId="1239"/>
    <cellStyle name="Heading 4 4" xfId="1237"/>
    <cellStyle name="Input" xfId="66"/>
    <cellStyle name="Input 2" xfId="968"/>
    <cellStyle name="Input 2 2" xfId="1241"/>
    <cellStyle name="Input 3" xfId="969"/>
    <cellStyle name="Input 4" xfId="1160"/>
    <cellStyle name="Input 5" xfId="1240"/>
    <cellStyle name="Input 6" xfId="1288"/>
    <cellStyle name="Linked Cell" xfId="67"/>
    <cellStyle name="Linked Cell 2" xfId="970"/>
    <cellStyle name="Linked Cell 2 2" xfId="1243"/>
    <cellStyle name="Linked Cell 3" xfId="1244"/>
    <cellStyle name="Linked Cell 4" xfId="1242"/>
    <cellStyle name="Neutral" xfId="68"/>
    <cellStyle name="Neutral 1" xfId="1161"/>
    <cellStyle name="Neutral 2" xfId="971"/>
    <cellStyle name="Neutral 2 2" xfId="1246"/>
    <cellStyle name="Neutral 3" xfId="972"/>
    <cellStyle name="Neutral 4" xfId="1245"/>
    <cellStyle name="Neutral 5" xfId="1289"/>
    <cellStyle name="Normal 2" xfId="1247"/>
    <cellStyle name="Normal 3" xfId="1248"/>
    <cellStyle name="Normal_Sheet1" xfId="973"/>
    <cellStyle name="Note" xfId="69"/>
    <cellStyle name="Note 1" xfId="1162"/>
    <cellStyle name="Note 2" xfId="974"/>
    <cellStyle name="Note 2 2" xfId="975"/>
    <cellStyle name="Note 2 3" xfId="1250"/>
    <cellStyle name="Note 3" xfId="976"/>
    <cellStyle name="Note 3 2" xfId="977"/>
    <cellStyle name="Note 4" xfId="978"/>
    <cellStyle name="Note 5" xfId="1249"/>
    <cellStyle name="Note 6" xfId="1290"/>
    <cellStyle name="Output" xfId="70"/>
    <cellStyle name="Output 2" xfId="979"/>
    <cellStyle name="Output 2 2" xfId="1252"/>
    <cellStyle name="Output 3" xfId="980"/>
    <cellStyle name="Output 4" xfId="1163"/>
    <cellStyle name="Output 5" xfId="1251"/>
    <cellStyle name="Output 6" xfId="1291"/>
    <cellStyle name="Title" xfId="981"/>
    <cellStyle name="Total" xfId="982"/>
    <cellStyle name="vDa" xfId="983"/>
    <cellStyle name="vHl" xfId="984"/>
    <cellStyle name="vN0" xfId="985"/>
    <cellStyle name="vSt" xfId="986"/>
    <cellStyle name="Warning Text" xfId="987"/>
    <cellStyle name="Акцент1 2" xfId="988"/>
    <cellStyle name="Акцент1 2 2" xfId="989"/>
    <cellStyle name="Акцент1 2 3" xfId="1292"/>
    <cellStyle name="Акцент1 3" xfId="990"/>
    <cellStyle name="Акцент2 2" xfId="991"/>
    <cellStyle name="Акцент2 2 2" xfId="992"/>
    <cellStyle name="Акцент2 2 3" xfId="1293"/>
    <cellStyle name="Акцент2 3" xfId="993"/>
    <cellStyle name="Акцент3 2" xfId="994"/>
    <cellStyle name="Акцент3 2 2" xfId="995"/>
    <cellStyle name="Акцент3 2 3" xfId="1294"/>
    <cellStyle name="Акцент3 3" xfId="996"/>
    <cellStyle name="Акцент4 2" xfId="997"/>
    <cellStyle name="Акцент4 2 2" xfId="998"/>
    <cellStyle name="Акцент4 2 3" xfId="1295"/>
    <cellStyle name="Акцент4 3" xfId="999"/>
    <cellStyle name="Акцент5 2" xfId="1000"/>
    <cellStyle name="Акцент5 2 2" xfId="1001"/>
    <cellStyle name="Акцент5 2 3" xfId="1296"/>
    <cellStyle name="Акцент5 3" xfId="1002"/>
    <cellStyle name="Акцент6 2" xfId="1003"/>
    <cellStyle name="Акцент6 2 2" xfId="1004"/>
    <cellStyle name="Акцент6 2 3" xfId="1297"/>
    <cellStyle name="Акцент6 3" xfId="1005"/>
    <cellStyle name="Акцентування1" xfId="1006"/>
    <cellStyle name="Акцентування1 2" xfId="1007"/>
    <cellStyle name="Акцентування2" xfId="1008"/>
    <cellStyle name="Акцентування2 2" xfId="1009"/>
    <cellStyle name="Акцентування3" xfId="1010"/>
    <cellStyle name="Акцентування3 2" xfId="1011"/>
    <cellStyle name="Акцентування4" xfId="1012"/>
    <cellStyle name="Акцентування4 2" xfId="1013"/>
    <cellStyle name="Акцентування5" xfId="1014"/>
    <cellStyle name="Акцентування6" xfId="1015"/>
    <cellStyle name="Акцентування6 2" xfId="1016"/>
    <cellStyle name="Ввід" xfId="1017"/>
    <cellStyle name="Ввід 2" xfId="1018"/>
    <cellStyle name="Ввод  2" xfId="1019"/>
    <cellStyle name="Ввод  2 2" xfId="1020"/>
    <cellStyle name="Ввод  3" xfId="1021"/>
    <cellStyle name="Вывод 2" xfId="1022"/>
    <cellStyle name="Вывод 2 2" xfId="1023"/>
    <cellStyle name="Вывод 3" xfId="1024"/>
    <cellStyle name="Вычисление 2" xfId="1025"/>
    <cellStyle name="Вычисление 2 2" xfId="1026"/>
    <cellStyle name="Вычисление 3" xfId="1027"/>
    <cellStyle name="Добре" xfId="1028"/>
    <cellStyle name="Добре 2" xfId="1029"/>
    <cellStyle name="Заголовок 1 2" xfId="1030"/>
    <cellStyle name="Заголовок 1 2 2" xfId="1298"/>
    <cellStyle name="Заголовок 2 2" xfId="1031"/>
    <cellStyle name="Заголовок 2 2 2" xfId="1299"/>
    <cellStyle name="Заголовок 3 2" xfId="1032"/>
    <cellStyle name="Заголовок 3 2 2" xfId="1300"/>
    <cellStyle name="Заголовок 4 2" xfId="1033"/>
    <cellStyle name="Заголовок 4 2 2" xfId="1301"/>
    <cellStyle name="Звичайний 2" xfId="1034"/>
    <cellStyle name="Звичайний 2 3" xfId="12"/>
    <cellStyle name="Звичайний 3" xfId="1035"/>
    <cellStyle name="Звичайний 3 2" xfId="4"/>
    <cellStyle name="Звичайний 3 2 3" xfId="1127"/>
    <cellStyle name="Звичайний 4" xfId="1036"/>
    <cellStyle name="Звичайний 5" xfId="1037"/>
    <cellStyle name="Звичайний 6" xfId="1038"/>
    <cellStyle name="Звичайний_Ostan 2006" xfId="1302"/>
    <cellStyle name="Зв'язана клітинка" xfId="1039"/>
    <cellStyle name="Зв'язана клітинка 2" xfId="1040"/>
    <cellStyle name="Итог 2" xfId="1041"/>
    <cellStyle name="Итог 2 2" xfId="1303"/>
    <cellStyle name="Контрольна клітинка" xfId="1042"/>
    <cellStyle name="Контрольная ячейка 2" xfId="1043"/>
    <cellStyle name="Контрольная ячейка 2 2" xfId="1044"/>
    <cellStyle name="Контрольная ячейка 3" xfId="1045"/>
    <cellStyle name="Назва" xfId="1046"/>
    <cellStyle name="Назва 2" xfId="1047"/>
    <cellStyle name="Название 2" xfId="1048"/>
    <cellStyle name="Название 2 2" xfId="1304"/>
    <cellStyle name="Нейтральный 2" xfId="1049"/>
    <cellStyle name="Нейтральный 2 2" xfId="1050"/>
    <cellStyle name="Нейтральный 3" xfId="1051"/>
    <cellStyle name="Обчислення" xfId="1052"/>
    <cellStyle name="Обчислення 2" xfId="1053"/>
    <cellStyle name="Обычный" xfId="0" builtinId="0"/>
    <cellStyle name="Обычный 10" xfId="1054"/>
    <cellStyle name="Обычный 10 2" xfId="1055"/>
    <cellStyle name="Обычный 11" xfId="1056"/>
    <cellStyle name="Обычный 12" xfId="1057"/>
    <cellStyle name="Обычный 13" xfId="1058"/>
    <cellStyle name="Обычный 14" xfId="1059"/>
    <cellStyle name="Обычный 15" xfId="1060"/>
    <cellStyle name="Обычный 16" xfId="1061"/>
    <cellStyle name="Обычный 17" xfId="1062"/>
    <cellStyle name="Обычный 18" xfId="1063"/>
    <cellStyle name="Обычный 19" xfId="1064"/>
    <cellStyle name="Обычный 2" xfId="6"/>
    <cellStyle name="Обычный 2 2" xfId="7"/>
    <cellStyle name="Обычный 2 2 2" xfId="1065"/>
    <cellStyle name="Обычный 2 2 3" xfId="1066"/>
    <cellStyle name="Обычный 2 3" xfId="1067"/>
    <cellStyle name="Обычный 2 3 2" xfId="1068"/>
    <cellStyle name="Обычный 2 4" xfId="1069"/>
    <cellStyle name="Обычный 2 5" xfId="1070"/>
    <cellStyle name="Обычный 2 6" xfId="1259"/>
    <cellStyle name="Обычный 20" xfId="1071"/>
    <cellStyle name="Обычный 21" xfId="1072"/>
    <cellStyle name="Обычный 22" xfId="1073"/>
    <cellStyle name="Обычный 23" xfId="1074"/>
    <cellStyle name="Обычный 24" xfId="1075"/>
    <cellStyle name="Обычный 25" xfId="1076"/>
    <cellStyle name="Обычный 26" xfId="71"/>
    <cellStyle name="Обычный 27" xfId="1077"/>
    <cellStyle name="Обычный 28" xfId="1078"/>
    <cellStyle name="Обычный 29" xfId="1079"/>
    <cellStyle name="Обычный 3" xfId="1080"/>
    <cellStyle name="Обычный 3 2" xfId="1081"/>
    <cellStyle name="Обычный 3 2 2" xfId="1308"/>
    <cellStyle name="Обычный 3 3" xfId="1082"/>
    <cellStyle name="Обычный 3 4" xfId="1083"/>
    <cellStyle name="Обычный 3 5" xfId="1084"/>
    <cellStyle name="Обычный 3 6" xfId="1305"/>
    <cellStyle name="Обычный 4" xfId="10"/>
    <cellStyle name="Обычный 4 2" xfId="1085"/>
    <cellStyle name="Обычный 4 3" xfId="1086"/>
    <cellStyle name="Обычный 4 4" xfId="1087"/>
    <cellStyle name="Обычный 4 5" xfId="1088"/>
    <cellStyle name="Обычный 5" xfId="3"/>
    <cellStyle name="Обычный 5 2" xfId="1089"/>
    <cellStyle name="Обычный 5 3" xfId="1090"/>
    <cellStyle name="Обычный 5 4" xfId="1091"/>
    <cellStyle name="Обычный 5 5" xfId="1092"/>
    <cellStyle name="Обычный 5 6" xfId="1307"/>
    <cellStyle name="Обычный 6" xfId="1"/>
    <cellStyle name="Обычный 6 2" xfId="8"/>
    <cellStyle name="Обычный 6 3" xfId="2"/>
    <cellStyle name="Обычный 7" xfId="1093"/>
    <cellStyle name="Обычный 7 2" xfId="1094"/>
    <cellStyle name="Обычный 7 2 2" xfId="1095"/>
    <cellStyle name="Обычный 7 3" xfId="1096"/>
    <cellStyle name="Обычный 8" xfId="1097"/>
    <cellStyle name="Обычный 8 2" xfId="1098"/>
    <cellStyle name="Обычный 8 3" xfId="1099"/>
    <cellStyle name="Обычный 9" xfId="1100"/>
    <cellStyle name="Обычный 9 2" xfId="1101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  <cellStyle name="Підсумок" xfId="1102"/>
    <cellStyle name="Підсумок 2" xfId="1103"/>
    <cellStyle name="Плохой 2" xfId="1104"/>
    <cellStyle name="Плохой 2 2" xfId="1105"/>
    <cellStyle name="Плохой 3" xfId="1106"/>
    <cellStyle name="Поганий" xfId="1107"/>
    <cellStyle name="Поганий 2" xfId="1108"/>
    <cellStyle name="Пояснение 2" xfId="1109"/>
    <cellStyle name="Примечание 2" xfId="1110"/>
    <cellStyle name="Примечание 2 2" xfId="1111"/>
    <cellStyle name="Примечание 2 3" xfId="1306"/>
    <cellStyle name="Примечание 3" xfId="1112"/>
    <cellStyle name="Примітка" xfId="1113"/>
    <cellStyle name="Результат" xfId="1114"/>
    <cellStyle name="Результат 2" xfId="1115"/>
    <cellStyle name="Связанная ячейка 2" xfId="1116"/>
    <cellStyle name="Середній" xfId="1117"/>
    <cellStyle name="Середній 2" xfId="1118"/>
    <cellStyle name="Стиль 1" xfId="1119"/>
    <cellStyle name="Текст попередження" xfId="1120"/>
    <cellStyle name="Текст пояснення" xfId="1121"/>
    <cellStyle name="Текст предупреждения 2" xfId="1122"/>
    <cellStyle name="Тысячи [0]_Анализ" xfId="1123"/>
    <cellStyle name="Тысячи_Анализ" xfId="1124"/>
    <cellStyle name="ФинᎰнсовый_Лист1 (3)_1" xfId="1125"/>
    <cellStyle name="Хороший 2" xfId="112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0AB05"/>
      <color rgb="FF66FF66"/>
      <color rgb="FF66FFFF"/>
      <color rgb="FF99FFCC"/>
      <color rgb="FFFFFFCC"/>
      <color rgb="FFCCFFCC"/>
      <color rgb="FFCCFF99"/>
      <color rgb="FFFFFF99"/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11.100\Global\POST\07-&#1042;&#1110;&#1076;&#1076;&#1110;&#1083;%20&#1089;&#1090;&#1072;&#1090;&#1080;&#1089;&#1090;&#1080;&#1082;&#1080;%20&#1090;&#1072;%20&#1087;&#1088;&#1086;&#1075;&#1085;&#1086;&#1079;&#1091;&#1074;&#1072;&#1085;&#1085;&#1103;\&#1041;&#1086;&#1083;&#1076;&#1110;&#1085;&#1072;\&#1053;&#1040;%20&#1057;&#1040;&#1049;&#1058;\2022\&#1042;&#1077;&#1088;&#1077;&#1089;&#1077;&#1085;&#1100;\&#1090;&#1072;&#1073;%203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11.100\Global\Users\MAKARE~1.ES\AppData\Local\Temp\Rar$DI00.418\&#1060;&#1080;&#1083;&#1100;&#1090;&#1088;_1908&#1086;&#1073;&#1083;&#1110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11.100\Global\Users\MAKARE~1.ES\AppData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B1" zoomScale="70" zoomScaleNormal="70" zoomScaleSheetLayoutView="80" workbookViewId="0">
      <selection activeCell="M13" sqref="M13"/>
    </sheetView>
  </sheetViews>
  <sheetFormatPr defaultRowHeight="18.75"/>
  <cols>
    <col min="1" max="1" width="1.28515625" style="380" hidden="1" customWidth="1"/>
    <col min="2" max="2" width="42.140625" style="380" customWidth="1"/>
    <col min="3" max="3" width="14.28515625" style="380" customWidth="1"/>
    <col min="4" max="4" width="14.140625" style="380" customWidth="1"/>
    <col min="5" max="6" width="10.7109375" style="380" customWidth="1"/>
    <col min="7" max="7" width="13.28515625" style="303" customWidth="1"/>
    <col min="8" max="10" width="9.140625" style="380" customWidth="1"/>
    <col min="11" max="16384" width="9.140625" style="380"/>
  </cols>
  <sheetData>
    <row r="1" spans="1:14" s="321" customFormat="1" ht="10.5" customHeight="1">
      <c r="F1" s="396"/>
      <c r="G1" s="319"/>
    </row>
    <row r="2" spans="1:14" s="321" customFormat="1" ht="22.5">
      <c r="A2" s="397" t="s">
        <v>445</v>
      </c>
      <c r="B2" s="397"/>
      <c r="C2" s="397"/>
      <c r="D2" s="397"/>
      <c r="E2" s="397"/>
      <c r="F2" s="397"/>
      <c r="G2" s="319"/>
    </row>
    <row r="3" spans="1:14" s="321" customFormat="1" ht="22.5">
      <c r="A3" s="397" t="s">
        <v>444</v>
      </c>
      <c r="B3" s="397"/>
      <c r="C3" s="397"/>
      <c r="D3" s="397"/>
      <c r="E3" s="397"/>
      <c r="F3" s="397"/>
      <c r="G3" s="319"/>
    </row>
    <row r="4" spans="1:14" s="321" customFormat="1" ht="22.5">
      <c r="A4" s="322"/>
      <c r="B4" s="398" t="s">
        <v>443</v>
      </c>
      <c r="C4" s="399"/>
      <c r="D4" s="399"/>
      <c r="E4" s="399"/>
      <c r="F4" s="399"/>
      <c r="G4" s="319"/>
    </row>
    <row r="5" spans="1:14" s="321" customFormat="1" ht="17.45" customHeight="1">
      <c r="A5" s="322"/>
      <c r="B5" s="400" t="s">
        <v>417</v>
      </c>
      <c r="C5" s="400"/>
      <c r="D5" s="400"/>
      <c r="E5" s="400"/>
      <c r="F5" s="400"/>
      <c r="G5" s="319"/>
    </row>
    <row r="6" spans="1:14" s="321" customFormat="1" ht="17.45" customHeight="1">
      <c r="A6" s="322"/>
      <c r="B6" s="400" t="s">
        <v>416</v>
      </c>
      <c r="C6" s="401"/>
      <c r="D6" s="401"/>
      <c r="E6" s="401"/>
      <c r="F6" s="401"/>
      <c r="G6" s="319"/>
    </row>
    <row r="7" spans="1:14" s="321" customFormat="1" ht="16.5" customHeight="1">
      <c r="A7" s="322"/>
      <c r="B7" s="322"/>
      <c r="C7" s="322"/>
      <c r="D7" s="322"/>
      <c r="E7" s="322"/>
      <c r="F7" s="395" t="s">
        <v>132</v>
      </c>
      <c r="G7" s="319"/>
    </row>
    <row r="8" spans="1:14" s="315" customFormat="1" ht="24.75" customHeight="1">
      <c r="A8" s="317"/>
      <c r="B8" s="404"/>
      <c r="C8" s="402" t="s">
        <v>442</v>
      </c>
      <c r="D8" s="402" t="s">
        <v>441</v>
      </c>
      <c r="E8" s="403" t="s">
        <v>413</v>
      </c>
      <c r="F8" s="403"/>
      <c r="G8" s="319"/>
    </row>
    <row r="9" spans="1:14" s="315" customFormat="1" ht="43.5" customHeight="1">
      <c r="A9" s="317"/>
      <c r="B9" s="404"/>
      <c r="C9" s="402"/>
      <c r="D9" s="402"/>
      <c r="E9" s="316" t="s">
        <v>0</v>
      </c>
      <c r="F9" s="316" t="s">
        <v>2</v>
      </c>
      <c r="G9" s="319"/>
    </row>
    <row r="10" spans="1:14" s="392" customFormat="1" ht="27.75" customHeight="1">
      <c r="B10" s="394" t="s">
        <v>379</v>
      </c>
      <c r="C10" s="393">
        <v>6683</v>
      </c>
      <c r="D10" s="393">
        <v>4237</v>
      </c>
      <c r="E10" s="389">
        <v>63.4</v>
      </c>
      <c r="F10" s="393">
        <v>-2446</v>
      </c>
      <c r="G10" s="391"/>
      <c r="H10" s="304"/>
      <c r="I10" s="304"/>
      <c r="J10" s="304"/>
      <c r="L10" s="384"/>
      <c r="N10" s="384"/>
    </row>
    <row r="11" spans="1:14" s="307" customFormat="1" ht="19.899999999999999" customHeight="1">
      <c r="B11" s="390" t="s">
        <v>244</v>
      </c>
      <c r="C11" s="312">
        <v>17</v>
      </c>
      <c r="D11" s="312">
        <v>4</v>
      </c>
      <c r="E11" s="519">
        <v>23.5</v>
      </c>
      <c r="F11" s="312">
        <v>-13</v>
      </c>
      <c r="G11" s="386"/>
      <c r="H11" s="304"/>
      <c r="I11" s="304"/>
      <c r="J11" s="385"/>
      <c r="K11" s="309"/>
      <c r="L11" s="384"/>
      <c r="N11" s="384"/>
    </row>
    <row r="12" spans="1:14" s="307" customFormat="1" ht="19.899999999999999" customHeight="1">
      <c r="B12" s="390" t="s">
        <v>245</v>
      </c>
      <c r="C12" s="312">
        <v>95</v>
      </c>
      <c r="D12" s="312">
        <v>291</v>
      </c>
      <c r="E12" s="519" t="s">
        <v>446</v>
      </c>
      <c r="F12" s="312">
        <v>196</v>
      </c>
      <c r="G12" s="386"/>
      <c r="H12" s="304"/>
      <c r="I12" s="304"/>
      <c r="J12" s="385"/>
      <c r="K12" s="309"/>
      <c r="L12" s="384"/>
      <c r="N12" s="384"/>
    </row>
    <row r="13" spans="1:14" s="307" customFormat="1" ht="19.899999999999999" customHeight="1">
      <c r="B13" s="390" t="s">
        <v>246</v>
      </c>
      <c r="C13" s="312">
        <v>128</v>
      </c>
      <c r="D13" s="312">
        <v>32</v>
      </c>
      <c r="E13" s="519">
        <v>25</v>
      </c>
      <c r="F13" s="312">
        <v>-96</v>
      </c>
      <c r="G13" s="386"/>
      <c r="H13" s="304"/>
      <c r="I13" s="304"/>
      <c r="J13" s="385"/>
      <c r="K13" s="309"/>
      <c r="L13" s="384"/>
      <c r="N13" s="384"/>
    </row>
    <row r="14" spans="1:14" s="307" customFormat="1" ht="19.899999999999999" customHeight="1">
      <c r="B14" s="390" t="s">
        <v>247</v>
      </c>
      <c r="C14" s="312">
        <v>921</v>
      </c>
      <c r="D14" s="312">
        <v>279</v>
      </c>
      <c r="E14" s="519">
        <v>30.3</v>
      </c>
      <c r="F14" s="312">
        <v>-642</v>
      </c>
      <c r="G14" s="386"/>
      <c r="H14" s="304"/>
      <c r="I14" s="304"/>
      <c r="J14" s="385"/>
      <c r="K14" s="309"/>
      <c r="L14" s="384"/>
      <c r="N14" s="384"/>
    </row>
    <row r="15" spans="1:14" s="307" customFormat="1" ht="19.899999999999999" customHeight="1">
      <c r="B15" s="390" t="s">
        <v>248</v>
      </c>
      <c r="C15" s="312">
        <v>593</v>
      </c>
      <c r="D15" s="312">
        <v>144</v>
      </c>
      <c r="E15" s="519">
        <v>24.3</v>
      </c>
      <c r="F15" s="312">
        <v>-449</v>
      </c>
      <c r="G15" s="391"/>
      <c r="H15" s="304"/>
      <c r="I15" s="304"/>
      <c r="J15" s="385"/>
      <c r="K15" s="309"/>
      <c r="L15" s="384"/>
      <c r="N15" s="384"/>
    </row>
    <row r="16" spans="1:14" s="307" customFormat="1" ht="19.899999999999999" customHeight="1">
      <c r="B16" s="390" t="s">
        <v>249</v>
      </c>
      <c r="C16" s="312">
        <v>498</v>
      </c>
      <c r="D16" s="312">
        <v>223</v>
      </c>
      <c r="E16" s="519">
        <v>44.8</v>
      </c>
      <c r="F16" s="312">
        <v>-275</v>
      </c>
      <c r="G16" s="386"/>
      <c r="H16" s="304"/>
      <c r="I16" s="304"/>
      <c r="J16" s="385"/>
      <c r="K16" s="309"/>
      <c r="L16" s="384"/>
      <c r="N16" s="384"/>
    </row>
    <row r="17" spans="2:14" s="307" customFormat="1" ht="19.899999999999999" customHeight="1">
      <c r="B17" s="390" t="s">
        <v>250</v>
      </c>
      <c r="C17" s="312">
        <v>140</v>
      </c>
      <c r="D17" s="312">
        <v>258</v>
      </c>
      <c r="E17" s="519">
        <v>184.3</v>
      </c>
      <c r="F17" s="312">
        <v>118</v>
      </c>
      <c r="G17" s="386"/>
      <c r="H17" s="304"/>
      <c r="I17" s="304"/>
      <c r="J17" s="385"/>
      <c r="K17" s="309"/>
      <c r="L17" s="384"/>
      <c r="N17" s="384"/>
    </row>
    <row r="18" spans="2:14" s="307" customFormat="1" ht="19.899999999999999" customHeight="1">
      <c r="B18" s="390" t="s">
        <v>251</v>
      </c>
      <c r="C18" s="312">
        <v>1246</v>
      </c>
      <c r="D18" s="312">
        <v>613</v>
      </c>
      <c r="E18" s="519">
        <v>49.2</v>
      </c>
      <c r="F18" s="312">
        <v>-633</v>
      </c>
      <c r="G18" s="386"/>
      <c r="H18" s="304"/>
      <c r="I18" s="304"/>
      <c r="J18" s="385"/>
      <c r="K18" s="309"/>
      <c r="L18" s="384"/>
      <c r="N18" s="384"/>
    </row>
    <row r="19" spans="2:14" s="307" customFormat="1" ht="19.899999999999999" customHeight="1">
      <c r="B19" s="390" t="s">
        <v>252</v>
      </c>
      <c r="C19" s="312">
        <v>514</v>
      </c>
      <c r="D19" s="312">
        <v>370</v>
      </c>
      <c r="E19" s="519">
        <v>72</v>
      </c>
      <c r="F19" s="312">
        <v>-144</v>
      </c>
      <c r="G19" s="386"/>
      <c r="H19" s="304"/>
      <c r="I19" s="304"/>
      <c r="J19" s="385"/>
      <c r="K19" s="309"/>
      <c r="L19" s="384"/>
      <c r="N19" s="384"/>
    </row>
    <row r="20" spans="2:14" s="307" customFormat="1" ht="19.899999999999999" customHeight="1">
      <c r="B20" s="390" t="s">
        <v>253</v>
      </c>
      <c r="C20" s="312">
        <v>2531</v>
      </c>
      <c r="D20" s="312">
        <v>2023</v>
      </c>
      <c r="E20" s="519">
        <v>79.900000000000006</v>
      </c>
      <c r="F20" s="312">
        <v>-508</v>
      </c>
      <c r="G20" s="386"/>
      <c r="H20" s="304"/>
      <c r="I20" s="304"/>
      <c r="J20" s="385"/>
      <c r="K20" s="309"/>
      <c r="L20" s="384"/>
      <c r="N20" s="384"/>
    </row>
    <row r="21" spans="2:14" s="307" customFormat="1" ht="19.899999999999999" customHeight="1">
      <c r="B21" s="388"/>
      <c r="C21" s="332"/>
      <c r="D21" s="332"/>
      <c r="E21" s="360"/>
      <c r="F21" s="387"/>
      <c r="G21" s="386"/>
      <c r="H21" s="304"/>
      <c r="I21" s="304"/>
      <c r="J21" s="385"/>
      <c r="K21" s="309"/>
      <c r="L21" s="384"/>
      <c r="N21" s="384"/>
    </row>
    <row r="22" spans="2:14">
      <c r="B22" s="304"/>
      <c r="G22" s="380"/>
    </row>
    <row r="23" spans="2:14" ht="12.75">
      <c r="G23" s="380"/>
    </row>
    <row r="24" spans="2:14" ht="20.25" customHeight="1">
      <c r="C24" s="380" t="s">
        <v>286</v>
      </c>
      <c r="G24" s="380"/>
    </row>
    <row r="25" spans="2:14" ht="12.75" customHeight="1">
      <c r="G25" s="380"/>
    </row>
    <row r="26" spans="2:14" ht="12.75" customHeight="1">
      <c r="B26" s="381"/>
      <c r="C26" s="381"/>
      <c r="D26" s="381"/>
      <c r="E26" s="381"/>
      <c r="F26" s="381"/>
      <c r="G26" s="381"/>
    </row>
    <row r="27" spans="2:14" ht="9" customHeight="1">
      <c r="B27" s="381"/>
      <c r="C27" s="381"/>
      <c r="D27" s="381"/>
      <c r="E27" s="381"/>
      <c r="F27" s="381"/>
      <c r="G27" s="381"/>
    </row>
    <row r="28" spans="2:14">
      <c r="B28" s="383"/>
      <c r="C28" s="383"/>
      <c r="D28" s="383"/>
      <c r="E28" s="382"/>
      <c r="F28" s="381"/>
      <c r="G28" s="381"/>
    </row>
    <row r="29" spans="2:14">
      <c r="B29" s="383"/>
      <c r="C29" s="383"/>
      <c r="D29" s="383"/>
      <c r="E29" s="382"/>
      <c r="F29" s="381"/>
      <c r="G29" s="381"/>
    </row>
    <row r="30" spans="2:14">
      <c r="B30" s="383"/>
      <c r="C30" s="383"/>
      <c r="D30" s="383"/>
      <c r="E30" s="382"/>
      <c r="F30" s="381"/>
      <c r="G30" s="381"/>
    </row>
    <row r="31" spans="2:14">
      <c r="B31" s="383"/>
      <c r="C31" s="383"/>
      <c r="D31" s="383"/>
      <c r="E31" s="382"/>
      <c r="F31" s="381"/>
      <c r="G31" s="381"/>
    </row>
    <row r="32" spans="2:14">
      <c r="B32" s="383"/>
      <c r="C32" s="383"/>
      <c r="D32" s="383"/>
      <c r="E32" s="382"/>
      <c r="F32" s="381"/>
      <c r="G32" s="381"/>
    </row>
    <row r="33" spans="2:7">
      <c r="B33" s="383"/>
      <c r="C33" s="383"/>
      <c r="D33" s="383"/>
      <c r="E33" s="382"/>
      <c r="F33" s="381"/>
      <c r="G33" s="381"/>
    </row>
    <row r="34" spans="2:7">
      <c r="B34" s="383"/>
      <c r="C34" s="383"/>
      <c r="D34" s="383"/>
      <c r="E34" s="382"/>
      <c r="F34" s="381"/>
      <c r="G34" s="381"/>
    </row>
    <row r="35" spans="2:7" ht="12.75">
      <c r="B35" s="381"/>
      <c r="C35" s="381"/>
      <c r="D35" s="381"/>
      <c r="E35" s="381"/>
      <c r="F35" s="381"/>
      <c r="G35" s="381"/>
    </row>
    <row r="36" spans="2:7" ht="12.75">
      <c r="G36" s="380"/>
    </row>
    <row r="37" spans="2:7" ht="12.75">
      <c r="G37" s="380"/>
    </row>
    <row r="38" spans="2:7" ht="12.75">
      <c r="G38" s="380"/>
    </row>
  </sheetData>
  <mergeCells count="9">
    <mergeCell ref="C8:C9"/>
    <mergeCell ref="D8:D9"/>
    <mergeCell ref="E8:F8"/>
    <mergeCell ref="B8:B9"/>
    <mergeCell ref="A2:F2"/>
    <mergeCell ref="A3:F3"/>
    <mergeCell ref="B4:F4"/>
    <mergeCell ref="B5:F5"/>
    <mergeCell ref="B6:F6"/>
  </mergeCells>
  <conditionalFormatting sqref="G10:G21">
    <cfRule type="cellIs" dxfId="4" priority="1" operator="greaterThan">
      <formula>200</formula>
    </cfRule>
  </conditionalFormatting>
  <pageMargins left="0.85" right="0" top="0.63" bottom="0.37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70" zoomScaleNormal="75" zoomScaleSheetLayoutView="70" workbookViewId="0">
      <selection activeCell="M5" sqref="M5"/>
    </sheetView>
  </sheetViews>
  <sheetFormatPr defaultColWidth="8.85546875" defaultRowHeight="12.75"/>
  <cols>
    <col min="1" max="1" width="53.7109375" style="10" customWidth="1"/>
    <col min="2" max="2" width="11.85546875" style="78" customWidth="1"/>
    <col min="3" max="3" width="14.28515625" style="78" customWidth="1"/>
    <col min="4" max="4" width="12" style="78" customWidth="1"/>
    <col min="5" max="5" width="13.7109375" style="78" customWidth="1"/>
    <col min="6" max="6" width="12.140625" style="78" customWidth="1"/>
    <col min="7" max="7" width="13.7109375" style="78" customWidth="1"/>
    <col min="8" max="8" width="12.7109375" style="78" customWidth="1"/>
    <col min="9" max="9" width="13.5703125" style="78" customWidth="1"/>
    <col min="10" max="16384" width="8.85546875" style="10"/>
  </cols>
  <sheetData>
    <row r="1" spans="1:13" s="2" customFormat="1" ht="22.5">
      <c r="A1" s="417" t="s">
        <v>175</v>
      </c>
      <c r="B1" s="417"/>
      <c r="C1" s="417"/>
      <c r="D1" s="417"/>
      <c r="E1" s="417"/>
      <c r="F1" s="417"/>
      <c r="G1" s="417"/>
      <c r="H1" s="417"/>
      <c r="I1" s="417"/>
      <c r="J1" s="152"/>
    </row>
    <row r="2" spans="1:13" s="2" customFormat="1" ht="19.5" customHeight="1">
      <c r="A2" s="431" t="s">
        <v>380</v>
      </c>
      <c r="B2" s="431"/>
      <c r="C2" s="431"/>
      <c r="D2" s="431"/>
      <c r="E2" s="431"/>
      <c r="F2" s="431"/>
      <c r="G2" s="431"/>
      <c r="H2" s="431"/>
      <c r="I2" s="431"/>
      <c r="J2" s="153"/>
    </row>
    <row r="3" spans="1:13" s="4" customFormat="1" ht="20.25" customHeight="1">
      <c r="A3" s="3"/>
      <c r="B3" s="75"/>
      <c r="C3" s="75"/>
      <c r="D3" s="75"/>
      <c r="E3" s="75"/>
      <c r="F3" s="75"/>
      <c r="G3" s="75"/>
      <c r="H3" s="75"/>
      <c r="I3" s="154" t="s">
        <v>132</v>
      </c>
    </row>
    <row r="4" spans="1:13" s="4" customFormat="1" ht="34.5" customHeight="1">
      <c r="A4" s="432"/>
      <c r="B4" s="433" t="s">
        <v>454</v>
      </c>
      <c r="C4" s="434"/>
      <c r="D4" s="434"/>
      <c r="E4" s="435"/>
      <c r="F4" s="436" t="s">
        <v>362</v>
      </c>
      <c r="G4" s="437"/>
      <c r="H4" s="437"/>
      <c r="I4" s="438"/>
    </row>
    <row r="5" spans="1:13" s="4" customFormat="1" ht="69.75" customHeight="1">
      <c r="A5" s="432"/>
      <c r="B5" s="155" t="s">
        <v>176</v>
      </c>
      <c r="C5" s="155" t="s">
        <v>177</v>
      </c>
      <c r="D5" s="155" t="s">
        <v>178</v>
      </c>
      <c r="E5" s="155" t="s">
        <v>177</v>
      </c>
      <c r="F5" s="155" t="s">
        <v>176</v>
      </c>
      <c r="G5" s="155" t="s">
        <v>177</v>
      </c>
      <c r="H5" s="155" t="s">
        <v>178</v>
      </c>
      <c r="I5" s="155" t="s">
        <v>177</v>
      </c>
    </row>
    <row r="6" spans="1:13" s="5" customFormat="1" ht="34.5" customHeight="1">
      <c r="A6" s="262" t="s">
        <v>379</v>
      </c>
      <c r="B6" s="156">
        <v>25716</v>
      </c>
      <c r="C6" s="157">
        <v>62.1</v>
      </c>
      <c r="D6" s="156">
        <v>15683</v>
      </c>
      <c r="E6" s="158">
        <v>37.9</v>
      </c>
      <c r="F6" s="156">
        <v>7513</v>
      </c>
      <c r="G6" s="157">
        <v>66.3</v>
      </c>
      <c r="H6" s="156">
        <v>3822</v>
      </c>
      <c r="I6" s="158">
        <v>33.700000000000003</v>
      </c>
      <c r="K6" s="261"/>
    </row>
    <row r="7" spans="1:13" s="5" customFormat="1" ht="34.5" customHeight="1">
      <c r="A7" s="260" t="s">
        <v>64</v>
      </c>
      <c r="B7" s="156">
        <v>23178</v>
      </c>
      <c r="C7" s="157">
        <v>62.6</v>
      </c>
      <c r="D7" s="156">
        <v>13819</v>
      </c>
      <c r="E7" s="158">
        <v>37.4</v>
      </c>
      <c r="F7" s="156">
        <v>7090</v>
      </c>
      <c r="G7" s="157">
        <v>66.5</v>
      </c>
      <c r="H7" s="156">
        <v>3579</v>
      </c>
      <c r="I7" s="158">
        <v>33.5</v>
      </c>
    </row>
    <row r="8" spans="1:13" s="5" customFormat="1" ht="15.75">
      <c r="A8" s="259" t="s">
        <v>378</v>
      </c>
      <c r="B8" s="258"/>
      <c r="C8" s="159"/>
      <c r="D8" s="258"/>
      <c r="E8" s="255"/>
      <c r="F8" s="256"/>
      <c r="G8" s="257"/>
      <c r="H8" s="256"/>
      <c r="I8" s="255"/>
    </row>
    <row r="9" spans="1:13" ht="15.75">
      <c r="A9" s="254" t="s">
        <v>6</v>
      </c>
      <c r="B9" s="160">
        <v>140</v>
      </c>
      <c r="C9" s="161">
        <v>53.8</v>
      </c>
      <c r="D9" s="162">
        <v>120</v>
      </c>
      <c r="E9" s="163">
        <v>46.2</v>
      </c>
      <c r="F9" s="160">
        <v>49</v>
      </c>
      <c r="G9" s="161">
        <v>53.8</v>
      </c>
      <c r="H9" s="162">
        <v>42</v>
      </c>
      <c r="I9" s="163">
        <v>46.2</v>
      </c>
      <c r="J9" s="251"/>
      <c r="K9" s="250"/>
      <c r="L9" s="12"/>
    </row>
    <row r="10" spans="1:13" ht="15.75">
      <c r="A10" s="6" t="s">
        <v>7</v>
      </c>
      <c r="B10" s="160">
        <v>82</v>
      </c>
      <c r="C10" s="161">
        <v>55.4</v>
      </c>
      <c r="D10" s="162">
        <v>66</v>
      </c>
      <c r="E10" s="163">
        <v>44.6</v>
      </c>
      <c r="F10" s="160">
        <v>32</v>
      </c>
      <c r="G10" s="161">
        <v>61.5</v>
      </c>
      <c r="H10" s="162">
        <v>20</v>
      </c>
      <c r="I10" s="253">
        <v>38.5</v>
      </c>
      <c r="J10" s="251"/>
      <c r="K10" s="250"/>
      <c r="L10" s="12"/>
    </row>
    <row r="11" spans="1:13" s="13" customFormat="1" ht="15.75">
      <c r="A11" s="6" t="s">
        <v>8</v>
      </c>
      <c r="B11" s="160">
        <v>1967</v>
      </c>
      <c r="C11" s="161">
        <v>52.6</v>
      </c>
      <c r="D11" s="162">
        <v>1770</v>
      </c>
      <c r="E11" s="163">
        <v>47.4</v>
      </c>
      <c r="F11" s="160">
        <v>609</v>
      </c>
      <c r="G11" s="161">
        <v>54.4</v>
      </c>
      <c r="H11" s="162">
        <v>510</v>
      </c>
      <c r="I11" s="253">
        <v>45.6</v>
      </c>
      <c r="J11" s="251"/>
      <c r="K11" s="250"/>
      <c r="L11" s="250"/>
      <c r="M11" s="250"/>
    </row>
    <row r="12" spans="1:13" ht="31.5">
      <c r="A12" s="6" t="s">
        <v>9</v>
      </c>
      <c r="B12" s="160">
        <v>331</v>
      </c>
      <c r="C12" s="161">
        <v>56.9</v>
      </c>
      <c r="D12" s="162">
        <v>251</v>
      </c>
      <c r="E12" s="163">
        <v>43.1</v>
      </c>
      <c r="F12" s="160">
        <v>110</v>
      </c>
      <c r="G12" s="161">
        <v>58.8</v>
      </c>
      <c r="H12" s="162">
        <v>77</v>
      </c>
      <c r="I12" s="253">
        <v>41.2</v>
      </c>
      <c r="J12" s="251"/>
      <c r="K12" s="250"/>
      <c r="L12" s="12"/>
    </row>
    <row r="13" spans="1:13" ht="26.25" customHeight="1">
      <c r="A13" s="6" t="s">
        <v>10</v>
      </c>
      <c r="B13" s="160">
        <v>72</v>
      </c>
      <c r="C13" s="161">
        <v>50.7</v>
      </c>
      <c r="D13" s="162">
        <v>70</v>
      </c>
      <c r="E13" s="163">
        <v>49.3</v>
      </c>
      <c r="F13" s="160">
        <v>28</v>
      </c>
      <c r="G13" s="161">
        <v>60.9</v>
      </c>
      <c r="H13" s="162">
        <v>18</v>
      </c>
      <c r="I13" s="253">
        <v>39.1</v>
      </c>
      <c r="J13" s="251"/>
      <c r="K13" s="250"/>
      <c r="L13" s="12"/>
    </row>
    <row r="14" spans="1:13" ht="15.75">
      <c r="A14" s="6" t="s">
        <v>11</v>
      </c>
      <c r="B14" s="160">
        <v>612</v>
      </c>
      <c r="C14" s="161">
        <v>46.1</v>
      </c>
      <c r="D14" s="162">
        <v>716</v>
      </c>
      <c r="E14" s="163">
        <v>53.9</v>
      </c>
      <c r="F14" s="160">
        <v>223</v>
      </c>
      <c r="G14" s="161">
        <v>51</v>
      </c>
      <c r="H14" s="162">
        <v>214</v>
      </c>
      <c r="I14" s="253">
        <v>49</v>
      </c>
      <c r="J14" s="251"/>
      <c r="K14" s="250"/>
      <c r="L14" s="12"/>
    </row>
    <row r="15" spans="1:13" ht="31.5">
      <c r="A15" s="6" t="s">
        <v>12</v>
      </c>
      <c r="B15" s="160">
        <v>6405</v>
      </c>
      <c r="C15" s="161">
        <v>62.9</v>
      </c>
      <c r="D15" s="162">
        <v>3778</v>
      </c>
      <c r="E15" s="163">
        <v>37.1</v>
      </c>
      <c r="F15" s="160">
        <v>1967</v>
      </c>
      <c r="G15" s="161">
        <v>67.900000000000006</v>
      </c>
      <c r="H15" s="162">
        <v>928</v>
      </c>
      <c r="I15" s="253">
        <v>32.099999999999994</v>
      </c>
      <c r="J15" s="251"/>
      <c r="K15" s="250"/>
      <c r="L15" s="12"/>
    </row>
    <row r="16" spans="1:13" ht="31.5">
      <c r="A16" s="6" t="s">
        <v>13</v>
      </c>
      <c r="B16" s="160">
        <v>1083</v>
      </c>
      <c r="C16" s="161">
        <v>51.3</v>
      </c>
      <c r="D16" s="162">
        <v>1028</v>
      </c>
      <c r="E16" s="163">
        <v>48.7</v>
      </c>
      <c r="F16" s="160">
        <v>338</v>
      </c>
      <c r="G16" s="161">
        <v>57.1</v>
      </c>
      <c r="H16" s="162">
        <v>254</v>
      </c>
      <c r="I16" s="253">
        <v>42.9</v>
      </c>
      <c r="J16" s="251"/>
      <c r="K16" s="250"/>
      <c r="L16" s="12"/>
    </row>
    <row r="17" spans="1:12" ht="18.75" customHeight="1">
      <c r="A17" s="6" t="s">
        <v>14</v>
      </c>
      <c r="B17" s="160">
        <v>750</v>
      </c>
      <c r="C17" s="161">
        <v>70.2</v>
      </c>
      <c r="D17" s="162">
        <v>319</v>
      </c>
      <c r="E17" s="163">
        <v>29.799999999999997</v>
      </c>
      <c r="F17" s="160">
        <v>194</v>
      </c>
      <c r="G17" s="161">
        <v>74.3</v>
      </c>
      <c r="H17" s="162">
        <v>67</v>
      </c>
      <c r="I17" s="253">
        <v>25.700000000000003</v>
      </c>
      <c r="J17" s="251"/>
      <c r="K17" s="250"/>
      <c r="L17" s="12"/>
    </row>
    <row r="18" spans="1:12" ht="15.75">
      <c r="A18" s="6" t="s">
        <v>15</v>
      </c>
      <c r="B18" s="160">
        <v>1412</v>
      </c>
      <c r="C18" s="161">
        <v>62.8</v>
      </c>
      <c r="D18" s="162">
        <v>838</v>
      </c>
      <c r="E18" s="163">
        <v>37.200000000000003</v>
      </c>
      <c r="F18" s="160">
        <v>482</v>
      </c>
      <c r="G18" s="161">
        <v>63.6</v>
      </c>
      <c r="H18" s="162">
        <v>276</v>
      </c>
      <c r="I18" s="253">
        <v>36.4</v>
      </c>
      <c r="J18" s="251"/>
      <c r="K18" s="250"/>
      <c r="L18" s="12"/>
    </row>
    <row r="19" spans="1:12" ht="15.75">
      <c r="A19" s="6" t="s">
        <v>16</v>
      </c>
      <c r="B19" s="160">
        <v>2203</v>
      </c>
      <c r="C19" s="161">
        <v>71.599999999999994</v>
      </c>
      <c r="D19" s="162">
        <v>873</v>
      </c>
      <c r="E19" s="163">
        <v>28.400000000000006</v>
      </c>
      <c r="F19" s="160">
        <v>637</v>
      </c>
      <c r="G19" s="161">
        <v>74.599999999999994</v>
      </c>
      <c r="H19" s="162">
        <v>217</v>
      </c>
      <c r="I19" s="253">
        <v>25.400000000000006</v>
      </c>
      <c r="J19" s="251"/>
      <c r="K19" s="250"/>
      <c r="L19" s="12"/>
    </row>
    <row r="20" spans="1:12" ht="15.75">
      <c r="A20" s="6" t="s">
        <v>17</v>
      </c>
      <c r="B20" s="160">
        <v>439</v>
      </c>
      <c r="C20" s="161">
        <v>60.3</v>
      </c>
      <c r="D20" s="162">
        <v>289</v>
      </c>
      <c r="E20" s="163">
        <v>39.700000000000003</v>
      </c>
      <c r="F20" s="160">
        <v>147</v>
      </c>
      <c r="G20" s="161">
        <v>59.8</v>
      </c>
      <c r="H20" s="162">
        <v>99</v>
      </c>
      <c r="I20" s="253">
        <v>40.200000000000003</v>
      </c>
      <c r="J20" s="251"/>
      <c r="K20" s="250"/>
      <c r="L20" s="12"/>
    </row>
    <row r="21" spans="1:12" ht="15.75">
      <c r="A21" s="6" t="s">
        <v>18</v>
      </c>
      <c r="B21" s="160">
        <v>1753</v>
      </c>
      <c r="C21" s="161">
        <v>66.099999999999994</v>
      </c>
      <c r="D21" s="162">
        <v>898</v>
      </c>
      <c r="E21" s="163">
        <v>33.900000000000006</v>
      </c>
      <c r="F21" s="160">
        <v>556</v>
      </c>
      <c r="G21" s="161">
        <v>70.900000000000006</v>
      </c>
      <c r="H21" s="162">
        <v>228</v>
      </c>
      <c r="I21" s="253">
        <v>29.099999999999994</v>
      </c>
      <c r="J21" s="251"/>
      <c r="K21" s="250"/>
      <c r="L21" s="12"/>
    </row>
    <row r="22" spans="1:12" ht="31.5">
      <c r="A22" s="6" t="s">
        <v>19</v>
      </c>
      <c r="B22" s="160">
        <v>1164</v>
      </c>
      <c r="C22" s="161">
        <v>63</v>
      </c>
      <c r="D22" s="162">
        <v>683</v>
      </c>
      <c r="E22" s="163">
        <v>37</v>
      </c>
      <c r="F22" s="160">
        <v>358</v>
      </c>
      <c r="G22" s="161">
        <v>66.2</v>
      </c>
      <c r="H22" s="162">
        <v>183</v>
      </c>
      <c r="I22" s="253">
        <v>33.799999999999997</v>
      </c>
      <c r="J22" s="251"/>
      <c r="K22" s="250"/>
      <c r="L22" s="12"/>
    </row>
    <row r="23" spans="1:12" ht="31.5">
      <c r="A23" s="6" t="s">
        <v>20</v>
      </c>
      <c r="B23" s="160">
        <v>1988</v>
      </c>
      <c r="C23" s="161">
        <v>59.1</v>
      </c>
      <c r="D23" s="162">
        <v>1377</v>
      </c>
      <c r="E23" s="163">
        <v>40.9</v>
      </c>
      <c r="F23" s="160">
        <v>546</v>
      </c>
      <c r="G23" s="161">
        <v>68</v>
      </c>
      <c r="H23" s="162">
        <v>257</v>
      </c>
      <c r="I23" s="253">
        <v>32</v>
      </c>
      <c r="J23" s="251"/>
      <c r="K23" s="250"/>
      <c r="L23" s="12"/>
    </row>
    <row r="24" spans="1:12" ht="15.75">
      <c r="A24" s="6" t="s">
        <v>21</v>
      </c>
      <c r="B24" s="160">
        <v>939</v>
      </c>
      <c r="C24" s="161">
        <v>81.099999999999994</v>
      </c>
      <c r="D24" s="162">
        <v>219</v>
      </c>
      <c r="E24" s="163">
        <v>18.900000000000006</v>
      </c>
      <c r="F24" s="160">
        <v>268</v>
      </c>
      <c r="G24" s="161">
        <v>84</v>
      </c>
      <c r="H24" s="162">
        <v>51</v>
      </c>
      <c r="I24" s="253">
        <v>16</v>
      </c>
      <c r="J24" s="251"/>
      <c r="K24" s="250"/>
      <c r="L24" s="12"/>
    </row>
    <row r="25" spans="1:12" ht="19.5" customHeight="1">
      <c r="A25" s="6" t="s">
        <v>22</v>
      </c>
      <c r="B25" s="160">
        <v>1238</v>
      </c>
      <c r="C25" s="161">
        <v>83.3</v>
      </c>
      <c r="D25" s="162">
        <v>249</v>
      </c>
      <c r="E25" s="163">
        <v>16.700000000000003</v>
      </c>
      <c r="F25" s="160">
        <v>377</v>
      </c>
      <c r="G25" s="161">
        <v>83.8</v>
      </c>
      <c r="H25" s="162">
        <v>73</v>
      </c>
      <c r="I25" s="253">
        <v>16.200000000000003</v>
      </c>
      <c r="J25" s="251"/>
      <c r="K25" s="250"/>
      <c r="L25" s="12"/>
    </row>
    <row r="26" spans="1:12" ht="15.75">
      <c r="A26" s="6" t="s">
        <v>23</v>
      </c>
      <c r="B26" s="160">
        <v>284</v>
      </c>
      <c r="C26" s="161">
        <v>63.5</v>
      </c>
      <c r="D26" s="162">
        <v>163</v>
      </c>
      <c r="E26" s="163">
        <v>36.5</v>
      </c>
      <c r="F26" s="160">
        <v>79</v>
      </c>
      <c r="G26" s="161">
        <v>69.3</v>
      </c>
      <c r="H26" s="162">
        <v>35</v>
      </c>
      <c r="I26" s="253">
        <v>30.700000000000003</v>
      </c>
      <c r="J26" s="251"/>
      <c r="K26" s="250"/>
      <c r="L26" s="12"/>
    </row>
    <row r="27" spans="1:12" ht="15.75">
      <c r="A27" s="6" t="s">
        <v>24</v>
      </c>
      <c r="B27" s="7">
        <v>316</v>
      </c>
      <c r="C27" s="161">
        <v>73.8</v>
      </c>
      <c r="D27" s="162">
        <v>112</v>
      </c>
      <c r="E27" s="163">
        <v>26.200000000000003</v>
      </c>
      <c r="F27" s="7">
        <v>90</v>
      </c>
      <c r="G27" s="161">
        <v>75</v>
      </c>
      <c r="H27" s="162">
        <v>30</v>
      </c>
      <c r="I27" s="253">
        <v>25</v>
      </c>
      <c r="J27" s="251"/>
      <c r="K27" s="250"/>
      <c r="L27" s="12"/>
    </row>
    <row r="28" spans="1:12" ht="18.75">
      <c r="A28" s="14"/>
      <c r="B28" s="252"/>
      <c r="C28" s="252"/>
      <c r="D28" s="252"/>
      <c r="E28" s="252"/>
      <c r="F28" s="252"/>
      <c r="G28" s="77"/>
      <c r="H28" s="252"/>
      <c r="I28" s="252"/>
      <c r="J28" s="251"/>
      <c r="K28" s="250"/>
    </row>
    <row r="29" spans="1:12">
      <c r="A29" s="14"/>
      <c r="B29" s="77"/>
      <c r="C29" s="77"/>
      <c r="D29" s="164"/>
      <c r="E29" s="164"/>
      <c r="G29" s="77"/>
      <c r="H29" s="77"/>
      <c r="I29" s="77"/>
    </row>
    <row r="30" spans="1:12">
      <c r="A30" s="14"/>
      <c r="B30" s="77"/>
      <c r="C30" s="77"/>
      <c r="D30" s="77"/>
      <c r="E30" s="77"/>
      <c r="F30" s="77"/>
      <c r="G30" s="77"/>
      <c r="I30" s="7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75" zoomScaleNormal="75" zoomScaleSheetLayoutView="70" workbookViewId="0">
      <selection activeCell="G3" sqref="G3"/>
    </sheetView>
  </sheetViews>
  <sheetFormatPr defaultColWidth="8.85546875" defaultRowHeight="18.75"/>
  <cols>
    <col min="1" max="1" width="41.28515625" style="10" customWidth="1"/>
    <col min="2" max="2" width="12" style="10" customWidth="1"/>
    <col min="3" max="3" width="11.140625" style="10" customWidth="1"/>
    <col min="4" max="4" width="13.7109375" style="10" customWidth="1"/>
    <col min="5" max="5" width="15.42578125" style="10" customWidth="1"/>
    <col min="6" max="6" width="16.28515625" style="10" customWidth="1"/>
    <col min="7" max="7" width="13.7109375" style="10" customWidth="1"/>
    <col min="8" max="8" width="8.85546875" style="10"/>
    <col min="9" max="9" width="11.85546875" style="244" customWidth="1"/>
    <col min="10" max="10" width="9.28515625" style="10" bestFit="1" customWidth="1"/>
    <col min="11" max="16384" width="8.85546875" style="10"/>
  </cols>
  <sheetData>
    <row r="1" spans="1:15" s="2" customFormat="1" ht="22.5" customHeight="1">
      <c r="A1" s="417" t="s">
        <v>377</v>
      </c>
      <c r="B1" s="417"/>
      <c r="C1" s="417"/>
      <c r="D1" s="417"/>
      <c r="E1" s="417"/>
      <c r="F1" s="417"/>
      <c r="G1" s="417"/>
      <c r="I1" s="249"/>
    </row>
    <row r="2" spans="1:15" s="2" customFormat="1" ht="22.5" customHeight="1">
      <c r="A2" s="439" t="s">
        <v>66</v>
      </c>
      <c r="B2" s="439"/>
      <c r="C2" s="439"/>
      <c r="D2" s="439"/>
      <c r="E2" s="439"/>
      <c r="F2" s="439"/>
      <c r="G2" s="439"/>
      <c r="I2" s="249"/>
    </row>
    <row r="3" spans="1:15" s="4" customFormat="1" ht="18.75" customHeight="1">
      <c r="A3" s="3"/>
      <c r="B3" s="3"/>
      <c r="C3" s="3"/>
      <c r="D3" s="3"/>
      <c r="E3" s="3"/>
      <c r="F3" s="3"/>
      <c r="G3" s="395" t="s">
        <v>5</v>
      </c>
      <c r="I3" s="244"/>
    </row>
    <row r="4" spans="1:15" s="4" customFormat="1" ht="50.25" customHeight="1">
      <c r="A4" s="74"/>
      <c r="B4" s="79" t="str">
        <f>'9'!B4</f>
        <v>Січень -вересень 2021 р.</v>
      </c>
      <c r="C4" s="79" t="str">
        <f>'9'!C4</f>
        <v>Січень- вересень 2022 р.</v>
      </c>
      <c r="D4" s="35" t="s">
        <v>37</v>
      </c>
      <c r="E4" s="79" t="str">
        <f>'9'!E4</f>
        <v>Станом на 01.10.2021 р.</v>
      </c>
      <c r="F4" s="79" t="str">
        <f>'9'!F4</f>
        <v>Станом на 01.10.2022 р.</v>
      </c>
      <c r="G4" s="35" t="s">
        <v>37</v>
      </c>
      <c r="K4" s="10"/>
    </row>
    <row r="5" spans="1:15" s="19" customFormat="1" ht="31.5" customHeight="1">
      <c r="A5" s="24" t="s">
        <v>67</v>
      </c>
      <c r="B5" s="25">
        <v>3545</v>
      </c>
      <c r="C5" s="25">
        <v>3737</v>
      </c>
      <c r="D5" s="246">
        <v>105.4</v>
      </c>
      <c r="E5" s="25">
        <v>949</v>
      </c>
      <c r="F5" s="25">
        <v>1119</v>
      </c>
      <c r="G5" s="246">
        <v>117.9</v>
      </c>
      <c r="I5" s="244"/>
      <c r="J5" s="248"/>
      <c r="K5" s="10"/>
      <c r="L5" s="247"/>
      <c r="M5" s="247"/>
      <c r="N5" s="247"/>
      <c r="O5" s="247"/>
    </row>
    <row r="6" spans="1:15" ht="31.15" customHeight="1">
      <c r="A6" s="6" t="s">
        <v>40</v>
      </c>
      <c r="B6" s="7">
        <v>734</v>
      </c>
      <c r="C6" s="8">
        <v>775</v>
      </c>
      <c r="D6" s="549">
        <v>105.6</v>
      </c>
      <c r="E6" s="7">
        <v>185</v>
      </c>
      <c r="F6" s="8">
        <v>200</v>
      </c>
      <c r="G6" s="549">
        <v>108.1</v>
      </c>
      <c r="H6" s="9"/>
      <c r="I6" s="16"/>
      <c r="J6" s="16"/>
      <c r="K6" s="16"/>
      <c r="L6" s="16"/>
      <c r="M6" s="16"/>
      <c r="N6" s="16"/>
    </row>
    <row r="7" spans="1:15" ht="31.15" customHeight="1">
      <c r="A7" s="6" t="s">
        <v>41</v>
      </c>
      <c r="B7" s="7">
        <v>156</v>
      </c>
      <c r="C7" s="8">
        <v>102</v>
      </c>
      <c r="D7" s="549">
        <v>65.400000000000006</v>
      </c>
      <c r="E7" s="7">
        <v>57</v>
      </c>
      <c r="F7" s="8">
        <v>25</v>
      </c>
      <c r="G7" s="549">
        <v>43.9</v>
      </c>
      <c r="H7" s="9"/>
      <c r="I7" s="16"/>
      <c r="J7" s="16"/>
      <c r="K7" s="16"/>
      <c r="L7" s="16"/>
      <c r="M7" s="16"/>
      <c r="N7" s="16"/>
    </row>
    <row r="8" spans="1:15" s="13" customFormat="1" ht="31.15" customHeight="1">
      <c r="A8" s="6" t="s">
        <v>42</v>
      </c>
      <c r="B8" s="7">
        <v>19</v>
      </c>
      <c r="C8" s="8">
        <v>7</v>
      </c>
      <c r="D8" s="549">
        <v>36.799999999999997</v>
      </c>
      <c r="E8" s="7">
        <v>5</v>
      </c>
      <c r="F8" s="8">
        <v>0</v>
      </c>
      <c r="G8" s="549">
        <v>0</v>
      </c>
      <c r="H8" s="9"/>
      <c r="I8" s="10"/>
      <c r="J8" s="11"/>
    </row>
    <row r="9" spans="1:15" ht="31.15" customHeight="1">
      <c r="A9" s="6" t="s">
        <v>43</v>
      </c>
      <c r="B9" s="7">
        <v>97</v>
      </c>
      <c r="C9" s="8">
        <v>78</v>
      </c>
      <c r="D9" s="549">
        <v>80.400000000000006</v>
      </c>
      <c r="E9" s="7">
        <v>31</v>
      </c>
      <c r="F9" s="8">
        <v>15</v>
      </c>
      <c r="G9" s="549">
        <v>48.4</v>
      </c>
      <c r="H9" s="9"/>
      <c r="I9" s="10"/>
      <c r="J9" s="11"/>
      <c r="L9" s="216"/>
    </row>
    <row r="10" spans="1:15" ht="31.15" customHeight="1">
      <c r="A10" s="6" t="s">
        <v>44</v>
      </c>
      <c r="B10" s="7">
        <v>105</v>
      </c>
      <c r="C10" s="8">
        <v>68</v>
      </c>
      <c r="D10" s="549">
        <v>64.8</v>
      </c>
      <c r="E10" s="7">
        <v>18</v>
      </c>
      <c r="F10" s="8">
        <v>15</v>
      </c>
      <c r="G10" s="549">
        <v>83.3</v>
      </c>
      <c r="H10" s="9"/>
      <c r="I10" s="10"/>
      <c r="J10" s="11"/>
    </row>
    <row r="11" spans="1:15" ht="38.25" customHeight="1">
      <c r="A11" s="6" t="s">
        <v>45</v>
      </c>
      <c r="B11" s="7">
        <v>67</v>
      </c>
      <c r="C11" s="8">
        <v>28</v>
      </c>
      <c r="D11" s="549">
        <v>41.8</v>
      </c>
      <c r="E11" s="7">
        <v>15</v>
      </c>
      <c r="F11" s="8">
        <v>8</v>
      </c>
      <c r="G11" s="549">
        <v>53.3</v>
      </c>
      <c r="H11" s="9"/>
      <c r="I11" s="10"/>
      <c r="J11" s="11"/>
    </row>
    <row r="12" spans="1:15" ht="78.75">
      <c r="A12" s="6" t="s">
        <v>46</v>
      </c>
      <c r="B12" s="7">
        <v>65</v>
      </c>
      <c r="C12" s="8">
        <v>77</v>
      </c>
      <c r="D12" s="549">
        <v>118.5</v>
      </c>
      <c r="E12" s="7">
        <v>19</v>
      </c>
      <c r="F12" s="8">
        <v>27</v>
      </c>
      <c r="G12" s="549">
        <v>142.1</v>
      </c>
      <c r="H12" s="9"/>
      <c r="I12" s="10"/>
      <c r="J12" s="11"/>
    </row>
    <row r="13" spans="1:15" ht="31.15" customHeight="1">
      <c r="A13" s="6" t="s">
        <v>376</v>
      </c>
      <c r="B13" s="7">
        <v>57</v>
      </c>
      <c r="C13" s="8">
        <v>62</v>
      </c>
      <c r="D13" s="549">
        <v>108.8</v>
      </c>
      <c r="E13" s="7">
        <v>14</v>
      </c>
      <c r="F13" s="8">
        <v>15</v>
      </c>
      <c r="G13" s="549">
        <v>107.1</v>
      </c>
      <c r="H13" s="9"/>
      <c r="I13" s="10"/>
      <c r="J13" s="11"/>
    </row>
    <row r="14" spans="1:15" ht="31.5">
      <c r="A14" s="6" t="s">
        <v>47</v>
      </c>
      <c r="B14" s="7">
        <v>244</v>
      </c>
      <c r="C14" s="8">
        <v>273</v>
      </c>
      <c r="D14" s="549">
        <v>111.9</v>
      </c>
      <c r="E14" s="7">
        <v>64</v>
      </c>
      <c r="F14" s="8">
        <v>98</v>
      </c>
      <c r="G14" s="549">
        <v>153.1</v>
      </c>
      <c r="H14" s="9"/>
      <c r="I14" s="10"/>
      <c r="J14" s="11"/>
    </row>
    <row r="15" spans="1:15" ht="31.5">
      <c r="A15" s="6" t="s">
        <v>48</v>
      </c>
      <c r="B15" s="7">
        <v>14</v>
      </c>
      <c r="C15" s="8">
        <v>24</v>
      </c>
      <c r="D15" s="549">
        <v>171.4</v>
      </c>
      <c r="E15" s="7">
        <v>4</v>
      </c>
      <c r="F15" s="8">
        <v>8</v>
      </c>
      <c r="G15" s="549" t="s">
        <v>455</v>
      </c>
      <c r="H15" s="9"/>
      <c r="I15" s="10"/>
      <c r="J15" s="11"/>
    </row>
    <row r="16" spans="1:15" ht="31.5">
      <c r="A16" s="6" t="s">
        <v>49</v>
      </c>
      <c r="B16" s="7">
        <v>111</v>
      </c>
      <c r="C16" s="8">
        <v>121</v>
      </c>
      <c r="D16" s="549">
        <v>109</v>
      </c>
      <c r="E16" s="7">
        <v>24</v>
      </c>
      <c r="F16" s="8">
        <v>39</v>
      </c>
      <c r="G16" s="549">
        <v>162.5</v>
      </c>
      <c r="H16" s="9"/>
      <c r="I16" s="10"/>
      <c r="J16" s="11"/>
    </row>
    <row r="17" spans="1:10" ht="47.25">
      <c r="A17" s="6" t="s">
        <v>50</v>
      </c>
      <c r="B17" s="7">
        <v>241</v>
      </c>
      <c r="C17" s="8">
        <v>212</v>
      </c>
      <c r="D17" s="549">
        <v>88</v>
      </c>
      <c r="E17" s="7">
        <v>78</v>
      </c>
      <c r="F17" s="8">
        <v>66</v>
      </c>
      <c r="G17" s="549">
        <v>84.6</v>
      </c>
      <c r="H17" s="9"/>
      <c r="I17" s="10"/>
      <c r="J17" s="11"/>
    </row>
    <row r="18" spans="1:10" ht="31.5">
      <c r="A18" s="6" t="s">
        <v>51</v>
      </c>
      <c r="B18" s="7">
        <v>259</v>
      </c>
      <c r="C18" s="8">
        <v>223</v>
      </c>
      <c r="D18" s="549">
        <v>86.1</v>
      </c>
      <c r="E18" s="7">
        <v>76</v>
      </c>
      <c r="F18" s="8">
        <v>65</v>
      </c>
      <c r="G18" s="549">
        <v>85.5</v>
      </c>
      <c r="H18" s="9"/>
      <c r="I18" s="10"/>
      <c r="J18" s="11"/>
    </row>
    <row r="19" spans="1:10" ht="31.5">
      <c r="A19" s="6" t="s">
        <v>52</v>
      </c>
      <c r="B19" s="7">
        <v>212</v>
      </c>
      <c r="C19" s="8">
        <v>306</v>
      </c>
      <c r="D19" s="549">
        <v>144.30000000000001</v>
      </c>
      <c r="E19" s="7">
        <v>47</v>
      </c>
      <c r="F19" s="8">
        <v>87</v>
      </c>
      <c r="G19" s="549">
        <v>185.1</v>
      </c>
      <c r="H19" s="9"/>
      <c r="I19" s="10"/>
      <c r="J19" s="11"/>
    </row>
    <row r="20" spans="1:10" ht="31.15" customHeight="1">
      <c r="A20" s="6" t="s">
        <v>53</v>
      </c>
      <c r="B20" s="7">
        <v>89</v>
      </c>
      <c r="C20" s="8">
        <v>146</v>
      </c>
      <c r="D20" s="549">
        <v>164</v>
      </c>
      <c r="E20" s="7">
        <v>21</v>
      </c>
      <c r="F20" s="8">
        <v>58</v>
      </c>
      <c r="G20" s="549" t="s">
        <v>456</v>
      </c>
      <c r="H20" s="9"/>
      <c r="I20" s="10"/>
      <c r="J20" s="11"/>
    </row>
    <row r="21" spans="1:10" ht="31.5">
      <c r="A21" s="6" t="s">
        <v>54</v>
      </c>
      <c r="B21" s="7">
        <v>229</v>
      </c>
      <c r="C21" s="8">
        <v>243</v>
      </c>
      <c r="D21" s="549">
        <v>106.1</v>
      </c>
      <c r="E21" s="7">
        <v>51</v>
      </c>
      <c r="F21" s="8">
        <v>76</v>
      </c>
      <c r="G21" s="549">
        <v>149</v>
      </c>
      <c r="H21" s="9"/>
      <c r="I21" s="10"/>
      <c r="J21" s="11"/>
    </row>
    <row r="22" spans="1:10" ht="31.5">
      <c r="A22" s="6" t="s">
        <v>55</v>
      </c>
      <c r="B22" s="7">
        <v>134</v>
      </c>
      <c r="C22" s="8">
        <v>205</v>
      </c>
      <c r="D22" s="549">
        <v>153</v>
      </c>
      <c r="E22" s="7">
        <v>26</v>
      </c>
      <c r="F22" s="8">
        <v>67</v>
      </c>
      <c r="G22" s="549" t="s">
        <v>457</v>
      </c>
      <c r="H22" s="9"/>
      <c r="I22" s="10"/>
      <c r="J22" s="14"/>
    </row>
    <row r="23" spans="1:10" ht="31.15" customHeight="1">
      <c r="A23" s="6" t="s">
        <v>56</v>
      </c>
      <c r="B23" s="7">
        <v>77</v>
      </c>
      <c r="C23" s="8">
        <v>113</v>
      </c>
      <c r="D23" s="549">
        <v>146.80000000000001</v>
      </c>
      <c r="E23" s="7">
        <v>27</v>
      </c>
      <c r="F23" s="8">
        <v>35</v>
      </c>
      <c r="G23" s="549">
        <v>129.6</v>
      </c>
      <c r="H23" s="9"/>
      <c r="I23" s="10"/>
      <c r="J23" s="14"/>
    </row>
    <row r="24" spans="1:10" ht="31.5">
      <c r="A24" s="6" t="s">
        <v>57</v>
      </c>
      <c r="B24" s="7">
        <v>139</v>
      </c>
      <c r="C24" s="8">
        <v>156</v>
      </c>
      <c r="D24" s="549">
        <v>112.2</v>
      </c>
      <c r="E24" s="7">
        <v>46</v>
      </c>
      <c r="F24" s="8">
        <v>57</v>
      </c>
      <c r="G24" s="549">
        <v>123.9</v>
      </c>
      <c r="H24" s="9"/>
      <c r="I24" s="10"/>
      <c r="J24" s="14"/>
    </row>
    <row r="25" spans="1:10" ht="31.5">
      <c r="A25" s="6" t="s">
        <v>58</v>
      </c>
      <c r="B25" s="7">
        <v>54</v>
      </c>
      <c r="C25" s="8">
        <v>70</v>
      </c>
      <c r="D25" s="549">
        <v>129.6</v>
      </c>
      <c r="E25" s="7">
        <v>25</v>
      </c>
      <c r="F25" s="8">
        <v>13</v>
      </c>
      <c r="G25" s="549">
        <v>52</v>
      </c>
      <c r="I25" s="10"/>
    </row>
    <row r="26" spans="1:10" ht="31.15" customHeight="1">
      <c r="A26" s="6" t="s">
        <v>59</v>
      </c>
      <c r="B26" s="7">
        <v>86</v>
      </c>
      <c r="C26" s="8">
        <v>78</v>
      </c>
      <c r="D26" s="549">
        <v>90.7</v>
      </c>
      <c r="E26" s="7">
        <v>17</v>
      </c>
      <c r="F26" s="8">
        <v>38</v>
      </c>
      <c r="G26" s="549" t="s">
        <v>458</v>
      </c>
      <c r="I26" s="10"/>
    </row>
    <row r="27" spans="1:10" ht="31.15" customHeight="1">
      <c r="A27" s="6" t="s">
        <v>60</v>
      </c>
      <c r="B27" s="7">
        <v>98</v>
      </c>
      <c r="C27" s="8">
        <v>95</v>
      </c>
      <c r="D27" s="549">
        <v>96.9</v>
      </c>
      <c r="E27" s="7">
        <v>22</v>
      </c>
      <c r="F27" s="8">
        <v>24</v>
      </c>
      <c r="G27" s="549">
        <v>109.1</v>
      </c>
      <c r="I27" s="10"/>
    </row>
    <row r="28" spans="1:10" ht="31.15" customHeight="1">
      <c r="A28" s="6" t="s">
        <v>61</v>
      </c>
      <c r="B28" s="7">
        <v>71</v>
      </c>
      <c r="C28" s="8">
        <v>76</v>
      </c>
      <c r="D28" s="549">
        <v>107</v>
      </c>
      <c r="E28" s="7">
        <v>16</v>
      </c>
      <c r="F28" s="8">
        <v>19</v>
      </c>
      <c r="G28" s="549">
        <v>118.8</v>
      </c>
      <c r="I28" s="10"/>
    </row>
    <row r="29" spans="1:10" ht="31.15" customHeight="1">
      <c r="A29" s="6" t="s">
        <v>62</v>
      </c>
      <c r="B29" s="7">
        <v>187</v>
      </c>
      <c r="C29" s="8">
        <v>199</v>
      </c>
      <c r="D29" s="549">
        <v>106.4</v>
      </c>
      <c r="E29" s="7">
        <v>61</v>
      </c>
      <c r="F29" s="8">
        <v>64</v>
      </c>
      <c r="G29" s="549">
        <v>104.9</v>
      </c>
      <c r="I29" s="10"/>
    </row>
    <row r="30" spans="1:10">
      <c r="B30" s="245"/>
      <c r="C30" s="245"/>
      <c r="D30" s="245"/>
      <c r="E30" s="245"/>
      <c r="F30" s="245"/>
      <c r="G30" s="245"/>
    </row>
  </sheetData>
  <mergeCells count="2">
    <mergeCell ref="A1:G1"/>
    <mergeCell ref="A2:G2"/>
  </mergeCells>
  <pageMargins left="0.43307086614173229" right="0" top="0.55118110236220474" bottom="0.39370078740157483" header="0" footer="0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75" zoomScaleNormal="75" zoomScaleSheetLayoutView="70" workbookViewId="0">
      <selection activeCell="J4" sqref="J4"/>
    </sheetView>
  </sheetViews>
  <sheetFormatPr defaultColWidth="8.85546875" defaultRowHeight="12.75"/>
  <cols>
    <col min="1" max="1" width="62.42578125" style="10" customWidth="1"/>
    <col min="2" max="2" width="11.85546875" style="78" customWidth="1"/>
    <col min="3" max="3" width="14.28515625" style="78" customWidth="1"/>
    <col min="4" max="4" width="12" style="78" customWidth="1"/>
    <col min="5" max="5" width="13.7109375" style="78" customWidth="1"/>
    <col min="6" max="6" width="12.140625" style="78" customWidth="1"/>
    <col min="7" max="7" width="13.7109375" style="78" customWidth="1"/>
    <col min="8" max="8" width="12.7109375" style="78" customWidth="1"/>
    <col min="9" max="9" width="14.7109375" style="78" customWidth="1"/>
    <col min="10" max="10" width="8.85546875" style="10"/>
    <col min="11" max="11" width="11.85546875" style="10" customWidth="1"/>
    <col min="12" max="12" width="12.140625" style="10" customWidth="1"/>
    <col min="13" max="256" width="8.85546875" style="10"/>
    <col min="257" max="257" width="37.140625" style="10" customWidth="1"/>
    <col min="258" max="259" width="10.5703125" style="10" customWidth="1"/>
    <col min="260" max="260" width="13" style="10" customWidth="1"/>
    <col min="261" max="262" width="10.28515625" style="10" customWidth="1"/>
    <col min="263" max="263" width="12.42578125" style="10" customWidth="1"/>
    <col min="264" max="265" width="8.85546875" style="10"/>
    <col min="266" max="266" width="7.85546875" style="10" customWidth="1"/>
    <col min="267" max="512" width="8.85546875" style="10"/>
    <col min="513" max="513" width="37.140625" style="10" customWidth="1"/>
    <col min="514" max="515" width="10.5703125" style="10" customWidth="1"/>
    <col min="516" max="516" width="13" style="10" customWidth="1"/>
    <col min="517" max="518" width="10.28515625" style="10" customWidth="1"/>
    <col min="519" max="519" width="12.42578125" style="10" customWidth="1"/>
    <col min="520" max="521" width="8.85546875" style="10"/>
    <col min="522" max="522" width="7.85546875" style="10" customWidth="1"/>
    <col min="523" max="768" width="8.85546875" style="10"/>
    <col min="769" max="769" width="37.140625" style="10" customWidth="1"/>
    <col min="770" max="771" width="10.5703125" style="10" customWidth="1"/>
    <col min="772" max="772" width="13" style="10" customWidth="1"/>
    <col min="773" max="774" width="10.28515625" style="10" customWidth="1"/>
    <col min="775" max="775" width="12.42578125" style="10" customWidth="1"/>
    <col min="776" max="777" width="8.85546875" style="10"/>
    <col min="778" max="778" width="7.85546875" style="10" customWidth="1"/>
    <col min="779" max="1024" width="8.85546875" style="10"/>
    <col min="1025" max="1025" width="37.140625" style="10" customWidth="1"/>
    <col min="1026" max="1027" width="10.5703125" style="10" customWidth="1"/>
    <col min="1028" max="1028" width="13" style="10" customWidth="1"/>
    <col min="1029" max="1030" width="10.28515625" style="10" customWidth="1"/>
    <col min="1031" max="1031" width="12.42578125" style="10" customWidth="1"/>
    <col min="1032" max="1033" width="8.85546875" style="10"/>
    <col min="1034" max="1034" width="7.85546875" style="10" customWidth="1"/>
    <col min="1035" max="1280" width="8.85546875" style="10"/>
    <col min="1281" max="1281" width="37.140625" style="10" customWidth="1"/>
    <col min="1282" max="1283" width="10.5703125" style="10" customWidth="1"/>
    <col min="1284" max="1284" width="13" style="10" customWidth="1"/>
    <col min="1285" max="1286" width="10.28515625" style="10" customWidth="1"/>
    <col min="1287" max="1287" width="12.42578125" style="10" customWidth="1"/>
    <col min="1288" max="1289" width="8.85546875" style="10"/>
    <col min="1290" max="1290" width="7.85546875" style="10" customWidth="1"/>
    <col min="1291" max="1536" width="8.85546875" style="10"/>
    <col min="1537" max="1537" width="37.140625" style="10" customWidth="1"/>
    <col min="1538" max="1539" width="10.5703125" style="10" customWidth="1"/>
    <col min="1540" max="1540" width="13" style="10" customWidth="1"/>
    <col min="1541" max="1542" width="10.28515625" style="10" customWidth="1"/>
    <col min="1543" max="1543" width="12.42578125" style="10" customWidth="1"/>
    <col min="1544" max="1545" width="8.85546875" style="10"/>
    <col min="1546" max="1546" width="7.85546875" style="10" customWidth="1"/>
    <col min="1547" max="1792" width="8.85546875" style="10"/>
    <col min="1793" max="1793" width="37.140625" style="10" customWidth="1"/>
    <col min="1794" max="1795" width="10.5703125" style="10" customWidth="1"/>
    <col min="1796" max="1796" width="13" style="10" customWidth="1"/>
    <col min="1797" max="1798" width="10.28515625" style="10" customWidth="1"/>
    <col min="1799" max="1799" width="12.42578125" style="10" customWidth="1"/>
    <col min="1800" max="1801" width="8.85546875" style="10"/>
    <col min="1802" max="1802" width="7.85546875" style="10" customWidth="1"/>
    <col min="1803" max="2048" width="8.85546875" style="10"/>
    <col min="2049" max="2049" width="37.140625" style="10" customWidth="1"/>
    <col min="2050" max="2051" width="10.5703125" style="10" customWidth="1"/>
    <col min="2052" max="2052" width="13" style="10" customWidth="1"/>
    <col min="2053" max="2054" width="10.28515625" style="10" customWidth="1"/>
    <col min="2055" max="2055" width="12.42578125" style="10" customWidth="1"/>
    <col min="2056" max="2057" width="8.85546875" style="10"/>
    <col min="2058" max="2058" width="7.85546875" style="10" customWidth="1"/>
    <col min="2059" max="2304" width="8.85546875" style="10"/>
    <col min="2305" max="2305" width="37.140625" style="10" customWidth="1"/>
    <col min="2306" max="2307" width="10.5703125" style="10" customWidth="1"/>
    <col min="2308" max="2308" width="13" style="10" customWidth="1"/>
    <col min="2309" max="2310" width="10.28515625" style="10" customWidth="1"/>
    <col min="2311" max="2311" width="12.42578125" style="10" customWidth="1"/>
    <col min="2312" max="2313" width="8.85546875" style="10"/>
    <col min="2314" max="2314" width="7.85546875" style="10" customWidth="1"/>
    <col min="2315" max="2560" width="8.85546875" style="10"/>
    <col min="2561" max="2561" width="37.140625" style="10" customWidth="1"/>
    <col min="2562" max="2563" width="10.5703125" style="10" customWidth="1"/>
    <col min="2564" max="2564" width="13" style="10" customWidth="1"/>
    <col min="2565" max="2566" width="10.28515625" style="10" customWidth="1"/>
    <col min="2567" max="2567" width="12.42578125" style="10" customWidth="1"/>
    <col min="2568" max="2569" width="8.85546875" style="10"/>
    <col min="2570" max="2570" width="7.85546875" style="10" customWidth="1"/>
    <col min="2571" max="2816" width="8.85546875" style="10"/>
    <col min="2817" max="2817" width="37.140625" style="10" customWidth="1"/>
    <col min="2818" max="2819" width="10.5703125" style="10" customWidth="1"/>
    <col min="2820" max="2820" width="13" style="10" customWidth="1"/>
    <col min="2821" max="2822" width="10.28515625" style="10" customWidth="1"/>
    <col min="2823" max="2823" width="12.42578125" style="10" customWidth="1"/>
    <col min="2824" max="2825" width="8.85546875" style="10"/>
    <col min="2826" max="2826" width="7.85546875" style="10" customWidth="1"/>
    <col min="2827" max="3072" width="8.85546875" style="10"/>
    <col min="3073" max="3073" width="37.140625" style="10" customWidth="1"/>
    <col min="3074" max="3075" width="10.5703125" style="10" customWidth="1"/>
    <col min="3076" max="3076" width="13" style="10" customWidth="1"/>
    <col min="3077" max="3078" width="10.28515625" style="10" customWidth="1"/>
    <col min="3079" max="3079" width="12.42578125" style="10" customWidth="1"/>
    <col min="3080" max="3081" width="8.85546875" style="10"/>
    <col min="3082" max="3082" width="7.85546875" style="10" customWidth="1"/>
    <col min="3083" max="3328" width="8.85546875" style="10"/>
    <col min="3329" max="3329" width="37.140625" style="10" customWidth="1"/>
    <col min="3330" max="3331" width="10.5703125" style="10" customWidth="1"/>
    <col min="3332" max="3332" width="13" style="10" customWidth="1"/>
    <col min="3333" max="3334" width="10.28515625" style="10" customWidth="1"/>
    <col min="3335" max="3335" width="12.42578125" style="10" customWidth="1"/>
    <col min="3336" max="3337" width="8.85546875" style="10"/>
    <col min="3338" max="3338" width="7.85546875" style="10" customWidth="1"/>
    <col min="3339" max="3584" width="8.85546875" style="10"/>
    <col min="3585" max="3585" width="37.140625" style="10" customWidth="1"/>
    <col min="3586" max="3587" width="10.5703125" style="10" customWidth="1"/>
    <col min="3588" max="3588" width="13" style="10" customWidth="1"/>
    <col min="3589" max="3590" width="10.28515625" style="10" customWidth="1"/>
    <col min="3591" max="3591" width="12.42578125" style="10" customWidth="1"/>
    <col min="3592" max="3593" width="8.85546875" style="10"/>
    <col min="3594" max="3594" width="7.85546875" style="10" customWidth="1"/>
    <col min="3595" max="3840" width="8.85546875" style="10"/>
    <col min="3841" max="3841" width="37.140625" style="10" customWidth="1"/>
    <col min="3842" max="3843" width="10.5703125" style="10" customWidth="1"/>
    <col min="3844" max="3844" width="13" style="10" customWidth="1"/>
    <col min="3845" max="3846" width="10.28515625" style="10" customWidth="1"/>
    <col min="3847" max="3847" width="12.42578125" style="10" customWidth="1"/>
    <col min="3848" max="3849" width="8.85546875" style="10"/>
    <col min="3850" max="3850" width="7.85546875" style="10" customWidth="1"/>
    <col min="3851" max="4096" width="8.85546875" style="10"/>
    <col min="4097" max="4097" width="37.140625" style="10" customWidth="1"/>
    <col min="4098" max="4099" width="10.5703125" style="10" customWidth="1"/>
    <col min="4100" max="4100" width="13" style="10" customWidth="1"/>
    <col min="4101" max="4102" width="10.28515625" style="10" customWidth="1"/>
    <col min="4103" max="4103" width="12.42578125" style="10" customWidth="1"/>
    <col min="4104" max="4105" width="8.85546875" style="10"/>
    <col min="4106" max="4106" width="7.85546875" style="10" customWidth="1"/>
    <col min="4107" max="4352" width="8.85546875" style="10"/>
    <col min="4353" max="4353" width="37.140625" style="10" customWidth="1"/>
    <col min="4354" max="4355" width="10.5703125" style="10" customWidth="1"/>
    <col min="4356" max="4356" width="13" style="10" customWidth="1"/>
    <col min="4357" max="4358" width="10.28515625" style="10" customWidth="1"/>
    <col min="4359" max="4359" width="12.42578125" style="10" customWidth="1"/>
    <col min="4360" max="4361" width="8.85546875" style="10"/>
    <col min="4362" max="4362" width="7.85546875" style="10" customWidth="1"/>
    <col min="4363" max="4608" width="8.85546875" style="10"/>
    <col min="4609" max="4609" width="37.140625" style="10" customWidth="1"/>
    <col min="4610" max="4611" width="10.5703125" style="10" customWidth="1"/>
    <col min="4612" max="4612" width="13" style="10" customWidth="1"/>
    <col min="4613" max="4614" width="10.28515625" style="10" customWidth="1"/>
    <col min="4615" max="4615" width="12.42578125" style="10" customWidth="1"/>
    <col min="4616" max="4617" width="8.85546875" style="10"/>
    <col min="4618" max="4618" width="7.85546875" style="10" customWidth="1"/>
    <col min="4619" max="4864" width="8.85546875" style="10"/>
    <col min="4865" max="4865" width="37.140625" style="10" customWidth="1"/>
    <col min="4866" max="4867" width="10.5703125" style="10" customWidth="1"/>
    <col min="4868" max="4868" width="13" style="10" customWidth="1"/>
    <col min="4869" max="4870" width="10.28515625" style="10" customWidth="1"/>
    <col min="4871" max="4871" width="12.42578125" style="10" customWidth="1"/>
    <col min="4872" max="4873" width="8.85546875" style="10"/>
    <col min="4874" max="4874" width="7.85546875" style="10" customWidth="1"/>
    <col min="4875" max="5120" width="8.85546875" style="10"/>
    <col min="5121" max="5121" width="37.140625" style="10" customWidth="1"/>
    <col min="5122" max="5123" width="10.5703125" style="10" customWidth="1"/>
    <col min="5124" max="5124" width="13" style="10" customWidth="1"/>
    <col min="5125" max="5126" width="10.28515625" style="10" customWidth="1"/>
    <col min="5127" max="5127" width="12.42578125" style="10" customWidth="1"/>
    <col min="5128" max="5129" width="8.85546875" style="10"/>
    <col min="5130" max="5130" width="7.85546875" style="10" customWidth="1"/>
    <col min="5131" max="5376" width="8.85546875" style="10"/>
    <col min="5377" max="5377" width="37.140625" style="10" customWidth="1"/>
    <col min="5378" max="5379" width="10.5703125" style="10" customWidth="1"/>
    <col min="5380" max="5380" width="13" style="10" customWidth="1"/>
    <col min="5381" max="5382" width="10.28515625" style="10" customWidth="1"/>
    <col min="5383" max="5383" width="12.42578125" style="10" customWidth="1"/>
    <col min="5384" max="5385" width="8.85546875" style="10"/>
    <col min="5386" max="5386" width="7.85546875" style="10" customWidth="1"/>
    <col min="5387" max="5632" width="8.85546875" style="10"/>
    <col min="5633" max="5633" width="37.140625" style="10" customWidth="1"/>
    <col min="5634" max="5635" width="10.5703125" style="10" customWidth="1"/>
    <col min="5636" max="5636" width="13" style="10" customWidth="1"/>
    <col min="5637" max="5638" width="10.28515625" style="10" customWidth="1"/>
    <col min="5639" max="5639" width="12.42578125" style="10" customWidth="1"/>
    <col min="5640" max="5641" width="8.85546875" style="10"/>
    <col min="5642" max="5642" width="7.85546875" style="10" customWidth="1"/>
    <col min="5643" max="5888" width="8.85546875" style="10"/>
    <col min="5889" max="5889" width="37.140625" style="10" customWidth="1"/>
    <col min="5890" max="5891" width="10.5703125" style="10" customWidth="1"/>
    <col min="5892" max="5892" width="13" style="10" customWidth="1"/>
    <col min="5893" max="5894" width="10.28515625" style="10" customWidth="1"/>
    <col min="5895" max="5895" width="12.42578125" style="10" customWidth="1"/>
    <col min="5896" max="5897" width="8.85546875" style="10"/>
    <col min="5898" max="5898" width="7.85546875" style="10" customWidth="1"/>
    <col min="5899" max="6144" width="8.85546875" style="10"/>
    <col min="6145" max="6145" width="37.140625" style="10" customWidth="1"/>
    <col min="6146" max="6147" width="10.5703125" style="10" customWidth="1"/>
    <col min="6148" max="6148" width="13" style="10" customWidth="1"/>
    <col min="6149" max="6150" width="10.28515625" style="10" customWidth="1"/>
    <col min="6151" max="6151" width="12.42578125" style="10" customWidth="1"/>
    <col min="6152" max="6153" width="8.85546875" style="10"/>
    <col min="6154" max="6154" width="7.85546875" style="10" customWidth="1"/>
    <col min="6155" max="6400" width="8.85546875" style="10"/>
    <col min="6401" max="6401" width="37.140625" style="10" customWidth="1"/>
    <col min="6402" max="6403" width="10.5703125" style="10" customWidth="1"/>
    <col min="6404" max="6404" width="13" style="10" customWidth="1"/>
    <col min="6405" max="6406" width="10.28515625" style="10" customWidth="1"/>
    <col min="6407" max="6407" width="12.42578125" style="10" customWidth="1"/>
    <col min="6408" max="6409" width="8.85546875" style="10"/>
    <col min="6410" max="6410" width="7.85546875" style="10" customWidth="1"/>
    <col min="6411" max="6656" width="8.85546875" style="10"/>
    <col min="6657" max="6657" width="37.140625" style="10" customWidth="1"/>
    <col min="6658" max="6659" width="10.5703125" style="10" customWidth="1"/>
    <col min="6660" max="6660" width="13" style="10" customWidth="1"/>
    <col min="6661" max="6662" width="10.28515625" style="10" customWidth="1"/>
    <col min="6663" max="6663" width="12.42578125" style="10" customWidth="1"/>
    <col min="6664" max="6665" width="8.85546875" style="10"/>
    <col min="6666" max="6666" width="7.85546875" style="10" customWidth="1"/>
    <col min="6667" max="6912" width="8.85546875" style="10"/>
    <col min="6913" max="6913" width="37.140625" style="10" customWidth="1"/>
    <col min="6914" max="6915" width="10.5703125" style="10" customWidth="1"/>
    <col min="6916" max="6916" width="13" style="10" customWidth="1"/>
    <col min="6917" max="6918" width="10.28515625" style="10" customWidth="1"/>
    <col min="6919" max="6919" width="12.42578125" style="10" customWidth="1"/>
    <col min="6920" max="6921" width="8.85546875" style="10"/>
    <col min="6922" max="6922" width="7.85546875" style="10" customWidth="1"/>
    <col min="6923" max="7168" width="8.85546875" style="10"/>
    <col min="7169" max="7169" width="37.140625" style="10" customWidth="1"/>
    <col min="7170" max="7171" width="10.5703125" style="10" customWidth="1"/>
    <col min="7172" max="7172" width="13" style="10" customWidth="1"/>
    <col min="7173" max="7174" width="10.28515625" style="10" customWidth="1"/>
    <col min="7175" max="7175" width="12.42578125" style="10" customWidth="1"/>
    <col min="7176" max="7177" width="8.85546875" style="10"/>
    <col min="7178" max="7178" width="7.85546875" style="10" customWidth="1"/>
    <col min="7179" max="7424" width="8.85546875" style="10"/>
    <col min="7425" max="7425" width="37.140625" style="10" customWidth="1"/>
    <col min="7426" max="7427" width="10.5703125" style="10" customWidth="1"/>
    <col min="7428" max="7428" width="13" style="10" customWidth="1"/>
    <col min="7429" max="7430" width="10.28515625" style="10" customWidth="1"/>
    <col min="7431" max="7431" width="12.42578125" style="10" customWidth="1"/>
    <col min="7432" max="7433" width="8.85546875" style="10"/>
    <col min="7434" max="7434" width="7.85546875" style="10" customWidth="1"/>
    <col min="7435" max="7680" width="8.85546875" style="10"/>
    <col min="7681" max="7681" width="37.140625" style="10" customWidth="1"/>
    <col min="7682" max="7683" width="10.5703125" style="10" customWidth="1"/>
    <col min="7684" max="7684" width="13" style="10" customWidth="1"/>
    <col min="7685" max="7686" width="10.28515625" style="10" customWidth="1"/>
    <col min="7687" max="7687" width="12.42578125" style="10" customWidth="1"/>
    <col min="7688" max="7689" width="8.85546875" style="10"/>
    <col min="7690" max="7690" width="7.85546875" style="10" customWidth="1"/>
    <col min="7691" max="7936" width="8.85546875" style="10"/>
    <col min="7937" max="7937" width="37.140625" style="10" customWidth="1"/>
    <col min="7938" max="7939" width="10.5703125" style="10" customWidth="1"/>
    <col min="7940" max="7940" width="13" style="10" customWidth="1"/>
    <col min="7941" max="7942" width="10.28515625" style="10" customWidth="1"/>
    <col min="7943" max="7943" width="12.42578125" style="10" customWidth="1"/>
    <col min="7944" max="7945" width="8.85546875" style="10"/>
    <col min="7946" max="7946" width="7.85546875" style="10" customWidth="1"/>
    <col min="7947" max="8192" width="8.85546875" style="10"/>
    <col min="8193" max="8193" width="37.140625" style="10" customWidth="1"/>
    <col min="8194" max="8195" width="10.5703125" style="10" customWidth="1"/>
    <col min="8196" max="8196" width="13" style="10" customWidth="1"/>
    <col min="8197" max="8198" width="10.28515625" style="10" customWidth="1"/>
    <col min="8199" max="8199" width="12.42578125" style="10" customWidth="1"/>
    <col min="8200" max="8201" width="8.85546875" style="10"/>
    <col min="8202" max="8202" width="7.85546875" style="10" customWidth="1"/>
    <col min="8203" max="8448" width="8.85546875" style="10"/>
    <col min="8449" max="8449" width="37.140625" style="10" customWidth="1"/>
    <col min="8450" max="8451" width="10.5703125" style="10" customWidth="1"/>
    <col min="8452" max="8452" width="13" style="10" customWidth="1"/>
    <col min="8453" max="8454" width="10.28515625" style="10" customWidth="1"/>
    <col min="8455" max="8455" width="12.42578125" style="10" customWidth="1"/>
    <col min="8456" max="8457" width="8.85546875" style="10"/>
    <col min="8458" max="8458" width="7.85546875" style="10" customWidth="1"/>
    <col min="8459" max="8704" width="8.85546875" style="10"/>
    <col min="8705" max="8705" width="37.140625" style="10" customWidth="1"/>
    <col min="8706" max="8707" width="10.5703125" style="10" customWidth="1"/>
    <col min="8708" max="8708" width="13" style="10" customWidth="1"/>
    <col min="8709" max="8710" width="10.28515625" style="10" customWidth="1"/>
    <col min="8711" max="8711" width="12.42578125" style="10" customWidth="1"/>
    <col min="8712" max="8713" width="8.85546875" style="10"/>
    <col min="8714" max="8714" width="7.85546875" style="10" customWidth="1"/>
    <col min="8715" max="8960" width="8.85546875" style="10"/>
    <col min="8961" max="8961" width="37.140625" style="10" customWidth="1"/>
    <col min="8962" max="8963" width="10.5703125" style="10" customWidth="1"/>
    <col min="8964" max="8964" width="13" style="10" customWidth="1"/>
    <col min="8965" max="8966" width="10.28515625" style="10" customWidth="1"/>
    <col min="8967" max="8967" width="12.42578125" style="10" customWidth="1"/>
    <col min="8968" max="8969" width="8.85546875" style="10"/>
    <col min="8970" max="8970" width="7.85546875" style="10" customWidth="1"/>
    <col min="8971" max="9216" width="8.85546875" style="10"/>
    <col min="9217" max="9217" width="37.140625" style="10" customWidth="1"/>
    <col min="9218" max="9219" width="10.5703125" style="10" customWidth="1"/>
    <col min="9220" max="9220" width="13" style="10" customWidth="1"/>
    <col min="9221" max="9222" width="10.28515625" style="10" customWidth="1"/>
    <col min="9223" max="9223" width="12.42578125" style="10" customWidth="1"/>
    <col min="9224" max="9225" width="8.85546875" style="10"/>
    <col min="9226" max="9226" width="7.85546875" style="10" customWidth="1"/>
    <col min="9227" max="9472" width="8.85546875" style="10"/>
    <col min="9473" max="9473" width="37.140625" style="10" customWidth="1"/>
    <col min="9474" max="9475" width="10.5703125" style="10" customWidth="1"/>
    <col min="9476" max="9476" width="13" style="10" customWidth="1"/>
    <col min="9477" max="9478" width="10.28515625" style="10" customWidth="1"/>
    <col min="9479" max="9479" width="12.42578125" style="10" customWidth="1"/>
    <col min="9480" max="9481" width="8.85546875" style="10"/>
    <col min="9482" max="9482" width="7.85546875" style="10" customWidth="1"/>
    <col min="9483" max="9728" width="8.85546875" style="10"/>
    <col min="9729" max="9729" width="37.140625" style="10" customWidth="1"/>
    <col min="9730" max="9731" width="10.5703125" style="10" customWidth="1"/>
    <col min="9732" max="9732" width="13" style="10" customWidth="1"/>
    <col min="9733" max="9734" width="10.28515625" style="10" customWidth="1"/>
    <col min="9735" max="9735" width="12.42578125" style="10" customWidth="1"/>
    <col min="9736" max="9737" width="8.85546875" style="10"/>
    <col min="9738" max="9738" width="7.85546875" style="10" customWidth="1"/>
    <col min="9739" max="9984" width="8.85546875" style="10"/>
    <col min="9985" max="9985" width="37.140625" style="10" customWidth="1"/>
    <col min="9986" max="9987" width="10.5703125" style="10" customWidth="1"/>
    <col min="9988" max="9988" width="13" style="10" customWidth="1"/>
    <col min="9989" max="9990" width="10.28515625" style="10" customWidth="1"/>
    <col min="9991" max="9991" width="12.42578125" style="10" customWidth="1"/>
    <col min="9992" max="9993" width="8.85546875" style="10"/>
    <col min="9994" max="9994" width="7.85546875" style="10" customWidth="1"/>
    <col min="9995" max="10240" width="8.85546875" style="10"/>
    <col min="10241" max="10241" width="37.140625" style="10" customWidth="1"/>
    <col min="10242" max="10243" width="10.5703125" style="10" customWidth="1"/>
    <col min="10244" max="10244" width="13" style="10" customWidth="1"/>
    <col min="10245" max="10246" width="10.28515625" style="10" customWidth="1"/>
    <col min="10247" max="10247" width="12.42578125" style="10" customWidth="1"/>
    <col min="10248" max="10249" width="8.85546875" style="10"/>
    <col min="10250" max="10250" width="7.85546875" style="10" customWidth="1"/>
    <col min="10251" max="10496" width="8.85546875" style="10"/>
    <col min="10497" max="10497" width="37.140625" style="10" customWidth="1"/>
    <col min="10498" max="10499" width="10.5703125" style="10" customWidth="1"/>
    <col min="10500" max="10500" width="13" style="10" customWidth="1"/>
    <col min="10501" max="10502" width="10.28515625" style="10" customWidth="1"/>
    <col min="10503" max="10503" width="12.42578125" style="10" customWidth="1"/>
    <col min="10504" max="10505" width="8.85546875" style="10"/>
    <col min="10506" max="10506" width="7.85546875" style="10" customWidth="1"/>
    <col min="10507" max="10752" width="8.85546875" style="10"/>
    <col min="10753" max="10753" width="37.140625" style="10" customWidth="1"/>
    <col min="10754" max="10755" width="10.5703125" style="10" customWidth="1"/>
    <col min="10756" max="10756" width="13" style="10" customWidth="1"/>
    <col min="10757" max="10758" width="10.28515625" style="10" customWidth="1"/>
    <col min="10759" max="10759" width="12.42578125" style="10" customWidth="1"/>
    <col min="10760" max="10761" width="8.85546875" style="10"/>
    <col min="10762" max="10762" width="7.85546875" style="10" customWidth="1"/>
    <col min="10763" max="11008" width="8.85546875" style="10"/>
    <col min="11009" max="11009" width="37.140625" style="10" customWidth="1"/>
    <col min="11010" max="11011" width="10.5703125" style="10" customWidth="1"/>
    <col min="11012" max="11012" width="13" style="10" customWidth="1"/>
    <col min="11013" max="11014" width="10.28515625" style="10" customWidth="1"/>
    <col min="11015" max="11015" width="12.42578125" style="10" customWidth="1"/>
    <col min="11016" max="11017" width="8.85546875" style="10"/>
    <col min="11018" max="11018" width="7.85546875" style="10" customWidth="1"/>
    <col min="11019" max="11264" width="8.85546875" style="10"/>
    <col min="11265" max="11265" width="37.140625" style="10" customWidth="1"/>
    <col min="11266" max="11267" width="10.5703125" style="10" customWidth="1"/>
    <col min="11268" max="11268" width="13" style="10" customWidth="1"/>
    <col min="11269" max="11270" width="10.28515625" style="10" customWidth="1"/>
    <col min="11271" max="11271" width="12.42578125" style="10" customWidth="1"/>
    <col min="11272" max="11273" width="8.85546875" style="10"/>
    <col min="11274" max="11274" width="7.85546875" style="10" customWidth="1"/>
    <col min="11275" max="11520" width="8.85546875" style="10"/>
    <col min="11521" max="11521" width="37.140625" style="10" customWidth="1"/>
    <col min="11522" max="11523" width="10.5703125" style="10" customWidth="1"/>
    <col min="11524" max="11524" width="13" style="10" customWidth="1"/>
    <col min="11525" max="11526" width="10.28515625" style="10" customWidth="1"/>
    <col min="11527" max="11527" width="12.42578125" style="10" customWidth="1"/>
    <col min="11528" max="11529" width="8.85546875" style="10"/>
    <col min="11530" max="11530" width="7.85546875" style="10" customWidth="1"/>
    <col min="11531" max="11776" width="8.85546875" style="10"/>
    <col min="11777" max="11777" width="37.140625" style="10" customWidth="1"/>
    <col min="11778" max="11779" width="10.5703125" style="10" customWidth="1"/>
    <col min="11780" max="11780" width="13" style="10" customWidth="1"/>
    <col min="11781" max="11782" width="10.28515625" style="10" customWidth="1"/>
    <col min="11783" max="11783" width="12.42578125" style="10" customWidth="1"/>
    <col min="11784" max="11785" width="8.85546875" style="10"/>
    <col min="11786" max="11786" width="7.85546875" style="10" customWidth="1"/>
    <col min="11787" max="12032" width="8.85546875" style="10"/>
    <col min="12033" max="12033" width="37.140625" style="10" customWidth="1"/>
    <col min="12034" max="12035" width="10.5703125" style="10" customWidth="1"/>
    <col min="12036" max="12036" width="13" style="10" customWidth="1"/>
    <col min="12037" max="12038" width="10.28515625" style="10" customWidth="1"/>
    <col min="12039" max="12039" width="12.42578125" style="10" customWidth="1"/>
    <col min="12040" max="12041" width="8.85546875" style="10"/>
    <col min="12042" max="12042" width="7.85546875" style="10" customWidth="1"/>
    <col min="12043" max="12288" width="8.85546875" style="10"/>
    <col min="12289" max="12289" width="37.140625" style="10" customWidth="1"/>
    <col min="12290" max="12291" width="10.5703125" style="10" customWidth="1"/>
    <col min="12292" max="12292" width="13" style="10" customWidth="1"/>
    <col min="12293" max="12294" width="10.28515625" style="10" customWidth="1"/>
    <col min="12295" max="12295" width="12.42578125" style="10" customWidth="1"/>
    <col min="12296" max="12297" width="8.85546875" style="10"/>
    <col min="12298" max="12298" width="7.85546875" style="10" customWidth="1"/>
    <col min="12299" max="12544" width="8.85546875" style="10"/>
    <col min="12545" max="12545" width="37.140625" style="10" customWidth="1"/>
    <col min="12546" max="12547" width="10.5703125" style="10" customWidth="1"/>
    <col min="12548" max="12548" width="13" style="10" customWidth="1"/>
    <col min="12549" max="12550" width="10.28515625" style="10" customWidth="1"/>
    <col min="12551" max="12551" width="12.42578125" style="10" customWidth="1"/>
    <col min="12552" max="12553" width="8.85546875" style="10"/>
    <col min="12554" max="12554" width="7.85546875" style="10" customWidth="1"/>
    <col min="12555" max="12800" width="8.85546875" style="10"/>
    <col min="12801" max="12801" width="37.140625" style="10" customWidth="1"/>
    <col min="12802" max="12803" width="10.5703125" style="10" customWidth="1"/>
    <col min="12804" max="12804" width="13" style="10" customWidth="1"/>
    <col min="12805" max="12806" width="10.28515625" style="10" customWidth="1"/>
    <col min="12807" max="12807" width="12.42578125" style="10" customWidth="1"/>
    <col min="12808" max="12809" width="8.85546875" style="10"/>
    <col min="12810" max="12810" width="7.85546875" style="10" customWidth="1"/>
    <col min="12811" max="13056" width="8.85546875" style="10"/>
    <col min="13057" max="13057" width="37.140625" style="10" customWidth="1"/>
    <col min="13058" max="13059" width="10.5703125" style="10" customWidth="1"/>
    <col min="13060" max="13060" width="13" style="10" customWidth="1"/>
    <col min="13061" max="13062" width="10.28515625" style="10" customWidth="1"/>
    <col min="13063" max="13063" width="12.42578125" style="10" customWidth="1"/>
    <col min="13064" max="13065" width="8.85546875" style="10"/>
    <col min="13066" max="13066" width="7.85546875" style="10" customWidth="1"/>
    <col min="13067" max="13312" width="8.85546875" style="10"/>
    <col min="13313" max="13313" width="37.140625" style="10" customWidth="1"/>
    <col min="13314" max="13315" width="10.5703125" style="10" customWidth="1"/>
    <col min="13316" max="13316" width="13" style="10" customWidth="1"/>
    <col min="13317" max="13318" width="10.28515625" style="10" customWidth="1"/>
    <col min="13319" max="13319" width="12.42578125" style="10" customWidth="1"/>
    <col min="13320" max="13321" width="8.85546875" style="10"/>
    <col min="13322" max="13322" width="7.85546875" style="10" customWidth="1"/>
    <col min="13323" max="13568" width="8.85546875" style="10"/>
    <col min="13569" max="13569" width="37.140625" style="10" customWidth="1"/>
    <col min="13570" max="13571" width="10.5703125" style="10" customWidth="1"/>
    <col min="13572" max="13572" width="13" style="10" customWidth="1"/>
    <col min="13573" max="13574" width="10.28515625" style="10" customWidth="1"/>
    <col min="13575" max="13575" width="12.42578125" style="10" customWidth="1"/>
    <col min="13576" max="13577" width="8.85546875" style="10"/>
    <col min="13578" max="13578" width="7.85546875" style="10" customWidth="1"/>
    <col min="13579" max="13824" width="8.85546875" style="10"/>
    <col min="13825" max="13825" width="37.140625" style="10" customWidth="1"/>
    <col min="13826" max="13827" width="10.5703125" style="10" customWidth="1"/>
    <col min="13828" max="13828" width="13" style="10" customWidth="1"/>
    <col min="13829" max="13830" width="10.28515625" style="10" customWidth="1"/>
    <col min="13831" max="13831" width="12.42578125" style="10" customWidth="1"/>
    <col min="13832" max="13833" width="8.85546875" style="10"/>
    <col min="13834" max="13834" width="7.85546875" style="10" customWidth="1"/>
    <col min="13835" max="14080" width="8.85546875" style="10"/>
    <col min="14081" max="14081" width="37.140625" style="10" customWidth="1"/>
    <col min="14082" max="14083" width="10.5703125" style="10" customWidth="1"/>
    <col min="14084" max="14084" width="13" style="10" customWidth="1"/>
    <col min="14085" max="14086" width="10.28515625" style="10" customWidth="1"/>
    <col min="14087" max="14087" width="12.42578125" style="10" customWidth="1"/>
    <col min="14088" max="14089" width="8.85546875" style="10"/>
    <col min="14090" max="14090" width="7.85546875" style="10" customWidth="1"/>
    <col min="14091" max="14336" width="8.85546875" style="10"/>
    <col min="14337" max="14337" width="37.140625" style="10" customWidth="1"/>
    <col min="14338" max="14339" width="10.5703125" style="10" customWidth="1"/>
    <col min="14340" max="14340" width="13" style="10" customWidth="1"/>
    <col min="14341" max="14342" width="10.28515625" style="10" customWidth="1"/>
    <col min="14343" max="14343" width="12.42578125" style="10" customWidth="1"/>
    <col min="14344" max="14345" width="8.85546875" style="10"/>
    <col min="14346" max="14346" width="7.85546875" style="10" customWidth="1"/>
    <col min="14347" max="14592" width="8.85546875" style="10"/>
    <col min="14593" max="14593" width="37.140625" style="10" customWidth="1"/>
    <col min="14594" max="14595" width="10.5703125" style="10" customWidth="1"/>
    <col min="14596" max="14596" width="13" style="10" customWidth="1"/>
    <col min="14597" max="14598" width="10.28515625" style="10" customWidth="1"/>
    <col min="14599" max="14599" width="12.42578125" style="10" customWidth="1"/>
    <col min="14600" max="14601" width="8.85546875" style="10"/>
    <col min="14602" max="14602" width="7.85546875" style="10" customWidth="1"/>
    <col min="14603" max="14848" width="8.85546875" style="10"/>
    <col min="14849" max="14849" width="37.140625" style="10" customWidth="1"/>
    <col min="14850" max="14851" width="10.5703125" style="10" customWidth="1"/>
    <col min="14852" max="14852" width="13" style="10" customWidth="1"/>
    <col min="14853" max="14854" width="10.28515625" style="10" customWidth="1"/>
    <col min="14855" max="14855" width="12.42578125" style="10" customWidth="1"/>
    <col min="14856" max="14857" width="8.85546875" style="10"/>
    <col min="14858" max="14858" width="7.85546875" style="10" customWidth="1"/>
    <col min="14859" max="15104" width="8.85546875" style="10"/>
    <col min="15105" max="15105" width="37.140625" style="10" customWidth="1"/>
    <col min="15106" max="15107" width="10.5703125" style="10" customWidth="1"/>
    <col min="15108" max="15108" width="13" style="10" customWidth="1"/>
    <col min="15109" max="15110" width="10.28515625" style="10" customWidth="1"/>
    <col min="15111" max="15111" width="12.42578125" style="10" customWidth="1"/>
    <col min="15112" max="15113" width="8.85546875" style="10"/>
    <col min="15114" max="15114" width="7.85546875" style="10" customWidth="1"/>
    <col min="15115" max="15360" width="8.85546875" style="10"/>
    <col min="15361" max="15361" width="37.140625" style="10" customWidth="1"/>
    <col min="15362" max="15363" width="10.5703125" style="10" customWidth="1"/>
    <col min="15364" max="15364" width="13" style="10" customWidth="1"/>
    <col min="15365" max="15366" width="10.28515625" style="10" customWidth="1"/>
    <col min="15367" max="15367" width="12.42578125" style="10" customWidth="1"/>
    <col min="15368" max="15369" width="8.85546875" style="10"/>
    <col min="15370" max="15370" width="7.85546875" style="10" customWidth="1"/>
    <col min="15371" max="15616" width="8.85546875" style="10"/>
    <col min="15617" max="15617" width="37.140625" style="10" customWidth="1"/>
    <col min="15618" max="15619" width="10.5703125" style="10" customWidth="1"/>
    <col min="15620" max="15620" width="13" style="10" customWidth="1"/>
    <col min="15621" max="15622" width="10.28515625" style="10" customWidth="1"/>
    <col min="15623" max="15623" width="12.42578125" style="10" customWidth="1"/>
    <col min="15624" max="15625" width="8.85546875" style="10"/>
    <col min="15626" max="15626" width="7.85546875" style="10" customWidth="1"/>
    <col min="15627" max="15872" width="8.85546875" style="10"/>
    <col min="15873" max="15873" width="37.140625" style="10" customWidth="1"/>
    <col min="15874" max="15875" width="10.5703125" style="10" customWidth="1"/>
    <col min="15876" max="15876" width="13" style="10" customWidth="1"/>
    <col min="15877" max="15878" width="10.28515625" style="10" customWidth="1"/>
    <col min="15879" max="15879" width="12.42578125" style="10" customWidth="1"/>
    <col min="15880" max="15881" width="8.85546875" style="10"/>
    <col min="15882" max="15882" width="7.85546875" style="10" customWidth="1"/>
    <col min="15883" max="16128" width="8.85546875" style="10"/>
    <col min="16129" max="16129" width="37.140625" style="10" customWidth="1"/>
    <col min="16130" max="16131" width="10.5703125" style="10" customWidth="1"/>
    <col min="16132" max="16132" width="13" style="10" customWidth="1"/>
    <col min="16133" max="16134" width="10.28515625" style="10" customWidth="1"/>
    <col min="16135" max="16135" width="12.42578125" style="10" customWidth="1"/>
    <col min="16136" max="16137" width="8.85546875" style="10"/>
    <col min="16138" max="16138" width="7.85546875" style="10" customWidth="1"/>
    <col min="16139" max="16384" width="8.85546875" style="10"/>
  </cols>
  <sheetData>
    <row r="1" spans="1:13" s="2" customFormat="1" ht="22.5">
      <c r="A1" s="417" t="s">
        <v>175</v>
      </c>
      <c r="B1" s="417"/>
      <c r="C1" s="417"/>
      <c r="D1" s="417"/>
      <c r="E1" s="417"/>
      <c r="F1" s="417"/>
      <c r="G1" s="417"/>
      <c r="H1" s="417"/>
      <c r="I1" s="417"/>
      <c r="J1" s="152"/>
      <c r="K1" s="152"/>
    </row>
    <row r="2" spans="1:13" s="2" customFormat="1" ht="19.5" customHeight="1">
      <c r="A2" s="431" t="s">
        <v>66</v>
      </c>
      <c r="B2" s="431"/>
      <c r="C2" s="431"/>
      <c r="D2" s="431"/>
      <c r="E2" s="431"/>
      <c r="F2" s="431"/>
      <c r="G2" s="431"/>
      <c r="H2" s="431"/>
      <c r="I2" s="431"/>
      <c r="J2" s="153"/>
      <c r="K2" s="153"/>
    </row>
    <row r="3" spans="1:13" s="4" customFormat="1" ht="20.25" customHeight="1">
      <c r="A3" s="3"/>
      <c r="B3" s="75"/>
      <c r="C3" s="75"/>
      <c r="D3" s="75"/>
      <c r="E3" s="75"/>
      <c r="F3" s="75"/>
      <c r="G3" s="75"/>
      <c r="H3" s="75"/>
      <c r="I3" s="154" t="s">
        <v>132</v>
      </c>
    </row>
    <row r="4" spans="1:13" s="4" customFormat="1" ht="34.5" customHeight="1">
      <c r="A4" s="432"/>
      <c r="B4" s="433" t="s">
        <v>459</v>
      </c>
      <c r="C4" s="434"/>
      <c r="D4" s="434"/>
      <c r="E4" s="435"/>
      <c r="F4" s="436" t="s">
        <v>362</v>
      </c>
      <c r="G4" s="437"/>
      <c r="H4" s="437"/>
      <c r="I4" s="438"/>
    </row>
    <row r="5" spans="1:13" s="4" customFormat="1" ht="69.75" customHeight="1">
      <c r="A5" s="432"/>
      <c r="B5" s="155" t="s">
        <v>176</v>
      </c>
      <c r="C5" s="155" t="s">
        <v>177</v>
      </c>
      <c r="D5" s="155" t="s">
        <v>178</v>
      </c>
      <c r="E5" s="155" t="s">
        <v>177</v>
      </c>
      <c r="F5" s="155" t="s">
        <v>176</v>
      </c>
      <c r="G5" s="155" t="s">
        <v>177</v>
      </c>
      <c r="H5" s="155" t="s">
        <v>178</v>
      </c>
      <c r="I5" s="155" t="s">
        <v>177</v>
      </c>
    </row>
    <row r="6" spans="1:13" s="5" customFormat="1" ht="34.5" customHeight="1">
      <c r="A6" s="24" t="s">
        <v>67</v>
      </c>
      <c r="B6" s="156">
        <v>1967</v>
      </c>
      <c r="C6" s="157">
        <v>52.635804120952635</v>
      </c>
      <c r="D6" s="156">
        <v>1770</v>
      </c>
      <c r="E6" s="158">
        <v>47.364195879047365</v>
      </c>
      <c r="F6" s="156">
        <v>609</v>
      </c>
      <c r="G6" s="157">
        <v>54.423592493297591</v>
      </c>
      <c r="H6" s="156">
        <v>510</v>
      </c>
      <c r="I6" s="158">
        <v>45.576407506702417</v>
      </c>
      <c r="K6" s="204"/>
      <c r="L6" s="204"/>
    </row>
    <row r="7" spans="1:13" ht="15.75">
      <c r="A7" s="6" t="s">
        <v>40</v>
      </c>
      <c r="B7" s="160">
        <v>520</v>
      </c>
      <c r="C7" s="161">
        <v>67.096774193548399</v>
      </c>
      <c r="D7" s="162">
        <v>255</v>
      </c>
      <c r="E7" s="163">
        <v>32.903225806451616</v>
      </c>
      <c r="F7" s="160">
        <v>131</v>
      </c>
      <c r="G7" s="161">
        <v>65.5</v>
      </c>
      <c r="H7" s="162">
        <v>69</v>
      </c>
      <c r="I7" s="163">
        <v>34.5</v>
      </c>
      <c r="J7" s="9"/>
      <c r="L7" s="165"/>
      <c r="M7" s="12"/>
    </row>
    <row r="8" spans="1:13" ht="15.75">
      <c r="A8" s="6" t="s">
        <v>41</v>
      </c>
      <c r="B8" s="160">
        <v>46</v>
      </c>
      <c r="C8" s="161">
        <v>45.098039215686278</v>
      </c>
      <c r="D8" s="162">
        <v>56</v>
      </c>
      <c r="E8" s="163">
        <v>54.901960784313729</v>
      </c>
      <c r="F8" s="160">
        <v>9</v>
      </c>
      <c r="G8" s="161">
        <v>36</v>
      </c>
      <c r="H8" s="162">
        <v>16</v>
      </c>
      <c r="I8" s="163">
        <v>64</v>
      </c>
      <c r="J8" s="9"/>
      <c r="L8" s="165"/>
      <c r="M8" s="12"/>
    </row>
    <row r="9" spans="1:13" s="13" customFormat="1" ht="15.75">
      <c r="A9" s="6" t="s">
        <v>42</v>
      </c>
      <c r="B9" s="160">
        <v>4</v>
      </c>
      <c r="C9" s="161">
        <v>57.142857142857139</v>
      </c>
      <c r="D9" s="162">
        <v>3</v>
      </c>
      <c r="E9" s="163">
        <v>42.857142857142854</v>
      </c>
      <c r="F9" s="160">
        <v>0</v>
      </c>
      <c r="G9" s="161">
        <v>0</v>
      </c>
      <c r="H9" s="162">
        <v>0</v>
      </c>
      <c r="I9" s="163">
        <v>0</v>
      </c>
      <c r="J9" s="9"/>
      <c r="K9" s="10"/>
      <c r="L9" s="165"/>
      <c r="M9" s="12"/>
    </row>
    <row r="10" spans="1:13" ht="15.75">
      <c r="A10" s="6" t="s">
        <v>43</v>
      </c>
      <c r="B10" s="160">
        <v>60</v>
      </c>
      <c r="C10" s="161">
        <v>76.923076923076934</v>
      </c>
      <c r="D10" s="162">
        <v>18</v>
      </c>
      <c r="E10" s="163">
        <v>23.076923076923077</v>
      </c>
      <c r="F10" s="160">
        <v>10</v>
      </c>
      <c r="G10" s="161">
        <v>66.666666666666657</v>
      </c>
      <c r="H10" s="162">
        <v>5</v>
      </c>
      <c r="I10" s="163">
        <v>33.333333333333329</v>
      </c>
      <c r="J10" s="9"/>
      <c r="L10" s="165"/>
      <c r="M10" s="12"/>
    </row>
    <row r="11" spans="1:13" ht="15.75">
      <c r="A11" s="6" t="s">
        <v>44</v>
      </c>
      <c r="B11" s="160">
        <v>58</v>
      </c>
      <c r="C11" s="161">
        <v>85.294117647058826</v>
      </c>
      <c r="D11" s="162">
        <v>10</v>
      </c>
      <c r="E11" s="163">
        <v>14.705882352941178</v>
      </c>
      <c r="F11" s="160">
        <v>12</v>
      </c>
      <c r="G11" s="161">
        <v>80</v>
      </c>
      <c r="H11" s="162">
        <v>3</v>
      </c>
      <c r="I11" s="163">
        <v>20</v>
      </c>
      <c r="J11" s="9"/>
      <c r="L11" s="165"/>
      <c r="M11" s="12"/>
    </row>
    <row r="12" spans="1:13" ht="15.75">
      <c r="A12" s="6" t="s">
        <v>45</v>
      </c>
      <c r="B12" s="160">
        <v>22</v>
      </c>
      <c r="C12" s="161">
        <v>78.571428571428569</v>
      </c>
      <c r="D12" s="162">
        <v>6</v>
      </c>
      <c r="E12" s="163">
        <v>21.428571428571427</v>
      </c>
      <c r="F12" s="160">
        <v>8</v>
      </c>
      <c r="G12" s="161">
        <v>100</v>
      </c>
      <c r="H12" s="162">
        <v>0</v>
      </c>
      <c r="I12" s="163">
        <v>0</v>
      </c>
      <c r="J12" s="9"/>
      <c r="L12" s="165"/>
      <c r="M12" s="12"/>
    </row>
    <row r="13" spans="1:13" ht="47.25">
      <c r="A13" s="6" t="s">
        <v>46</v>
      </c>
      <c r="B13" s="160">
        <v>31</v>
      </c>
      <c r="C13" s="161">
        <v>40.259740259740262</v>
      </c>
      <c r="D13" s="162">
        <v>46</v>
      </c>
      <c r="E13" s="163">
        <v>59.740259740259738</v>
      </c>
      <c r="F13" s="160">
        <v>12</v>
      </c>
      <c r="G13" s="161">
        <v>44.444444444444443</v>
      </c>
      <c r="H13" s="162">
        <v>15</v>
      </c>
      <c r="I13" s="163">
        <v>55.555555555555557</v>
      </c>
      <c r="J13" s="9"/>
      <c r="L13" s="165"/>
      <c r="M13" s="12"/>
    </row>
    <row r="14" spans="1:13" ht="15.75">
      <c r="A14" s="6" t="s">
        <v>235</v>
      </c>
      <c r="B14" s="160">
        <v>34</v>
      </c>
      <c r="C14" s="161">
        <v>54.838709677419352</v>
      </c>
      <c r="D14" s="162">
        <v>28</v>
      </c>
      <c r="E14" s="163">
        <v>45.161290322580641</v>
      </c>
      <c r="F14" s="160">
        <v>7</v>
      </c>
      <c r="G14" s="161">
        <v>46.666666666666664</v>
      </c>
      <c r="H14" s="162">
        <v>8</v>
      </c>
      <c r="I14" s="163">
        <v>53.333333333333336</v>
      </c>
      <c r="J14" s="9"/>
      <c r="L14" s="165"/>
      <c r="M14" s="12"/>
    </row>
    <row r="15" spans="1:13" ht="15.75">
      <c r="A15" s="6" t="s">
        <v>47</v>
      </c>
      <c r="B15" s="160">
        <v>144</v>
      </c>
      <c r="C15" s="161">
        <v>52.747252747252752</v>
      </c>
      <c r="D15" s="162">
        <v>129</v>
      </c>
      <c r="E15" s="163">
        <v>47.252747252747248</v>
      </c>
      <c r="F15" s="160">
        <v>57</v>
      </c>
      <c r="G15" s="161">
        <v>58.163265306122447</v>
      </c>
      <c r="H15" s="162">
        <v>41</v>
      </c>
      <c r="I15" s="163">
        <v>41.836734693877553</v>
      </c>
      <c r="J15" s="9"/>
      <c r="L15" s="165"/>
      <c r="M15" s="12"/>
    </row>
    <row r="16" spans="1:13" ht="15.75">
      <c r="A16" s="6" t="s">
        <v>48</v>
      </c>
      <c r="B16" s="160">
        <v>14</v>
      </c>
      <c r="C16" s="161">
        <v>58.333333333333336</v>
      </c>
      <c r="D16" s="162">
        <v>10</v>
      </c>
      <c r="E16" s="163">
        <v>41.666666666666671</v>
      </c>
      <c r="F16" s="160">
        <v>6</v>
      </c>
      <c r="G16" s="161">
        <v>75</v>
      </c>
      <c r="H16" s="162">
        <v>2</v>
      </c>
      <c r="I16" s="163">
        <v>25</v>
      </c>
      <c r="J16" s="9"/>
      <c r="L16" s="165"/>
      <c r="M16" s="12"/>
    </row>
    <row r="17" spans="1:13" ht="15.75">
      <c r="A17" s="6" t="s">
        <v>49</v>
      </c>
      <c r="B17" s="160">
        <v>66</v>
      </c>
      <c r="C17" s="161">
        <v>54.54545454545454</v>
      </c>
      <c r="D17" s="162">
        <v>55</v>
      </c>
      <c r="E17" s="163">
        <v>45.454545454545453</v>
      </c>
      <c r="F17" s="160">
        <v>20</v>
      </c>
      <c r="G17" s="161">
        <v>51.282051282051277</v>
      </c>
      <c r="H17" s="162">
        <v>19</v>
      </c>
      <c r="I17" s="163">
        <v>48.717948717948715</v>
      </c>
      <c r="J17" s="9"/>
      <c r="L17" s="165"/>
      <c r="M17" s="12"/>
    </row>
    <row r="18" spans="1:13" ht="31.5">
      <c r="A18" s="6" t="s">
        <v>50</v>
      </c>
      <c r="B18" s="160">
        <v>140</v>
      </c>
      <c r="C18" s="161">
        <v>66.037735849056602</v>
      </c>
      <c r="D18" s="162">
        <v>72</v>
      </c>
      <c r="E18" s="163">
        <v>33.962264150943398</v>
      </c>
      <c r="F18" s="160">
        <v>44</v>
      </c>
      <c r="G18" s="161">
        <v>66.666666666666657</v>
      </c>
      <c r="H18" s="162">
        <v>22</v>
      </c>
      <c r="I18" s="163">
        <v>33.333333333333329</v>
      </c>
      <c r="J18" s="9"/>
      <c r="L18" s="165"/>
      <c r="M18" s="12"/>
    </row>
    <row r="19" spans="1:13" ht="15.75">
      <c r="A19" s="6" t="s">
        <v>51</v>
      </c>
      <c r="B19" s="160">
        <v>106</v>
      </c>
      <c r="C19" s="161">
        <v>47.533632286995513</v>
      </c>
      <c r="D19" s="162">
        <v>117</v>
      </c>
      <c r="E19" s="163">
        <v>52.46636771300448</v>
      </c>
      <c r="F19" s="160">
        <v>33</v>
      </c>
      <c r="G19" s="161">
        <v>50.769230769230766</v>
      </c>
      <c r="H19" s="162">
        <v>32</v>
      </c>
      <c r="I19" s="163">
        <v>49.230769230769234</v>
      </c>
      <c r="J19" s="9"/>
      <c r="L19" s="165"/>
      <c r="M19" s="12"/>
    </row>
    <row r="20" spans="1:13" ht="15.75">
      <c r="A20" s="6" t="s">
        <v>52</v>
      </c>
      <c r="B20" s="160">
        <v>117</v>
      </c>
      <c r="C20" s="161">
        <v>38.235294117647058</v>
      </c>
      <c r="D20" s="162">
        <v>189</v>
      </c>
      <c r="E20" s="163">
        <v>61.764705882352942</v>
      </c>
      <c r="F20" s="160">
        <v>35</v>
      </c>
      <c r="G20" s="161">
        <v>40.229885057471265</v>
      </c>
      <c r="H20" s="162">
        <v>52</v>
      </c>
      <c r="I20" s="163">
        <v>59.770114942528743</v>
      </c>
      <c r="J20" s="9"/>
      <c r="L20" s="165"/>
      <c r="M20" s="12"/>
    </row>
    <row r="21" spans="1:13" ht="15.75">
      <c r="A21" s="6" t="s">
        <v>53</v>
      </c>
      <c r="B21" s="160">
        <v>70</v>
      </c>
      <c r="C21" s="161">
        <v>47.945205479452049</v>
      </c>
      <c r="D21" s="162">
        <v>76</v>
      </c>
      <c r="E21" s="163">
        <v>52.054794520547944</v>
      </c>
      <c r="F21" s="160">
        <v>35</v>
      </c>
      <c r="G21" s="161">
        <v>60.344827586206897</v>
      </c>
      <c r="H21" s="162">
        <v>23</v>
      </c>
      <c r="I21" s="163">
        <v>39.655172413793103</v>
      </c>
      <c r="J21" s="9"/>
      <c r="L21" s="165"/>
      <c r="M21" s="12"/>
    </row>
    <row r="22" spans="1:13" ht="31.5">
      <c r="A22" s="6" t="s">
        <v>54</v>
      </c>
      <c r="B22" s="160">
        <v>81</v>
      </c>
      <c r="C22" s="161">
        <v>33.333333333333329</v>
      </c>
      <c r="D22" s="162">
        <v>162</v>
      </c>
      <c r="E22" s="163">
        <v>66.666666666666657</v>
      </c>
      <c r="F22" s="160">
        <v>28</v>
      </c>
      <c r="G22" s="161">
        <v>36.84210526315789</v>
      </c>
      <c r="H22" s="162">
        <v>48</v>
      </c>
      <c r="I22" s="163">
        <v>63.157894736842103</v>
      </c>
      <c r="J22" s="9"/>
      <c r="L22" s="165"/>
      <c r="M22" s="12"/>
    </row>
    <row r="23" spans="1:13" ht="18.75" customHeight="1">
      <c r="A23" s="6" t="s">
        <v>55</v>
      </c>
      <c r="B23" s="160">
        <v>98</v>
      </c>
      <c r="C23" s="161">
        <v>47.804878048780488</v>
      </c>
      <c r="D23" s="162">
        <v>107</v>
      </c>
      <c r="E23" s="163">
        <v>52.195121951219512</v>
      </c>
      <c r="F23" s="160">
        <v>31</v>
      </c>
      <c r="G23" s="161">
        <v>46.268656716417908</v>
      </c>
      <c r="H23" s="162">
        <v>36</v>
      </c>
      <c r="I23" s="163">
        <v>53.731343283582092</v>
      </c>
      <c r="J23" s="9"/>
      <c r="L23" s="165"/>
      <c r="M23" s="12"/>
    </row>
    <row r="24" spans="1:13" ht="15.75">
      <c r="A24" s="6" t="s">
        <v>56</v>
      </c>
      <c r="B24" s="160">
        <v>49</v>
      </c>
      <c r="C24" s="161">
        <v>43.362831858407077</v>
      </c>
      <c r="D24" s="162">
        <v>64</v>
      </c>
      <c r="E24" s="163">
        <v>56.637168141592923</v>
      </c>
      <c r="F24" s="160">
        <v>20</v>
      </c>
      <c r="G24" s="161">
        <v>57.142857142857139</v>
      </c>
      <c r="H24" s="162">
        <v>15</v>
      </c>
      <c r="I24" s="163">
        <v>42.857142857142854</v>
      </c>
      <c r="J24" s="9"/>
      <c r="L24" s="165"/>
      <c r="M24" s="12"/>
    </row>
    <row r="25" spans="1:13" ht="15.75">
      <c r="A25" s="6" t="s">
        <v>57</v>
      </c>
      <c r="B25" s="160">
        <v>73</v>
      </c>
      <c r="C25" s="161">
        <v>46.794871794871796</v>
      </c>
      <c r="D25" s="162">
        <v>83</v>
      </c>
      <c r="E25" s="163">
        <v>53.205128205128204</v>
      </c>
      <c r="F25" s="160">
        <v>33</v>
      </c>
      <c r="G25" s="161">
        <v>57.894736842105267</v>
      </c>
      <c r="H25" s="162">
        <v>24</v>
      </c>
      <c r="I25" s="163">
        <v>42.105263157894733</v>
      </c>
      <c r="J25" s="9"/>
      <c r="L25" s="165"/>
      <c r="M25" s="12"/>
    </row>
    <row r="26" spans="1:13" ht="31.5">
      <c r="A26" s="6" t="s">
        <v>58</v>
      </c>
      <c r="B26" s="160">
        <v>16</v>
      </c>
      <c r="C26" s="161">
        <v>22.857142857142858</v>
      </c>
      <c r="D26" s="162">
        <v>54</v>
      </c>
      <c r="E26" s="163">
        <v>77.142857142857153</v>
      </c>
      <c r="F26" s="160">
        <v>5</v>
      </c>
      <c r="G26" s="161">
        <v>38.461538461538467</v>
      </c>
      <c r="H26" s="162">
        <v>8</v>
      </c>
      <c r="I26" s="163">
        <v>61.53846153846154</v>
      </c>
      <c r="L26" s="11"/>
    </row>
    <row r="27" spans="1:13" ht="15.75">
      <c r="A27" s="6" t="s">
        <v>59</v>
      </c>
      <c r="B27" s="160">
        <v>32</v>
      </c>
      <c r="C27" s="161">
        <v>41.025641025641022</v>
      </c>
      <c r="D27" s="162">
        <v>46</v>
      </c>
      <c r="E27" s="163">
        <v>58.974358974358978</v>
      </c>
      <c r="F27" s="160">
        <v>19</v>
      </c>
      <c r="G27" s="161">
        <v>50</v>
      </c>
      <c r="H27" s="162">
        <v>19</v>
      </c>
      <c r="I27" s="163">
        <v>50</v>
      </c>
      <c r="L27" s="11"/>
    </row>
    <row r="28" spans="1:13" ht="15.75">
      <c r="A28" s="6" t="s">
        <v>60</v>
      </c>
      <c r="B28" s="160">
        <v>46</v>
      </c>
      <c r="C28" s="161">
        <v>48.421052631578945</v>
      </c>
      <c r="D28" s="162">
        <v>49</v>
      </c>
      <c r="E28" s="163">
        <v>51.578947368421055</v>
      </c>
      <c r="F28" s="160">
        <v>15</v>
      </c>
      <c r="G28" s="161">
        <v>62.5</v>
      </c>
      <c r="H28" s="162">
        <v>9</v>
      </c>
      <c r="I28" s="163">
        <v>37.5</v>
      </c>
    </row>
    <row r="29" spans="1:13" ht="15.75">
      <c r="A29" s="6" t="s">
        <v>61</v>
      </c>
      <c r="B29" s="7">
        <v>48</v>
      </c>
      <c r="C29" s="235">
        <v>63.157894736842103</v>
      </c>
      <c r="D29" s="162">
        <v>28</v>
      </c>
      <c r="E29" s="163">
        <v>36.84210526315789</v>
      </c>
      <c r="F29" s="160">
        <v>12</v>
      </c>
      <c r="G29" s="161">
        <v>63.157894736842103</v>
      </c>
      <c r="H29" s="162">
        <v>7</v>
      </c>
      <c r="I29" s="163">
        <v>36.84210526315789</v>
      </c>
    </row>
    <row r="30" spans="1:13" ht="15.75">
      <c r="A30" s="6" t="s">
        <v>62</v>
      </c>
      <c r="B30" s="7">
        <v>92</v>
      </c>
      <c r="C30" s="235">
        <v>46.231155778894475</v>
      </c>
      <c r="D30" s="162">
        <v>107</v>
      </c>
      <c r="E30" s="163">
        <v>53.768844221105525</v>
      </c>
      <c r="F30" s="160">
        <v>27</v>
      </c>
      <c r="G30" s="161">
        <v>42.1875</v>
      </c>
      <c r="H30" s="162">
        <v>37</v>
      </c>
      <c r="I30" s="163">
        <v>57.8125</v>
      </c>
    </row>
    <row r="31" spans="1:13" ht="15.75">
      <c r="B31" s="233"/>
      <c r="C31" s="234"/>
      <c r="D31" s="212"/>
      <c r="E31" s="213"/>
      <c r="F31" s="212"/>
      <c r="G31" s="212"/>
      <c r="H31" s="212"/>
      <c r="I31" s="212"/>
    </row>
    <row r="32" spans="1:13" ht="15.75">
      <c r="A32" s="230"/>
      <c r="B32" s="231"/>
      <c r="C32" s="231"/>
      <c r="D32" s="231"/>
      <c r="E32" s="231"/>
      <c r="F32" s="231"/>
      <c r="G32" s="231"/>
      <c r="H32" s="231"/>
      <c r="I32" s="232"/>
    </row>
    <row r="33" spans="1:8">
      <c r="B33" s="214"/>
      <c r="C33" s="214"/>
      <c r="D33" s="214"/>
      <c r="E33" s="214"/>
      <c r="F33" s="214"/>
      <c r="G33" s="214"/>
      <c r="H33" s="214"/>
    </row>
    <row r="34" spans="1:8" ht="18.75">
      <c r="A34" s="21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Normal="100" zoomScaleSheetLayoutView="90" workbookViewId="0">
      <selection activeCell="C4" sqref="C4:D4"/>
    </sheetView>
  </sheetViews>
  <sheetFormatPr defaultColWidth="9.140625" defaultRowHeight="15.75"/>
  <cols>
    <col min="1" max="1" width="3.140625" style="46" customWidth="1"/>
    <col min="2" max="2" width="58.42578125" style="57" customWidth="1"/>
    <col min="3" max="3" width="13.85546875" style="47" customWidth="1"/>
    <col min="4" max="4" width="14.42578125" style="47" customWidth="1"/>
    <col min="5" max="6" width="9.140625" style="47"/>
    <col min="7" max="7" width="56.5703125" style="47" customWidth="1"/>
    <col min="8" max="16384" width="9.140625" style="47"/>
  </cols>
  <sheetData>
    <row r="1" spans="1:6" ht="42" customHeight="1">
      <c r="A1" s="420" t="s">
        <v>174</v>
      </c>
      <c r="B1" s="420"/>
      <c r="C1" s="420"/>
      <c r="D1" s="420"/>
    </row>
    <row r="2" spans="1:6" ht="20.25" customHeight="1">
      <c r="B2" s="420" t="s">
        <v>76</v>
      </c>
      <c r="C2" s="420"/>
      <c r="D2" s="420"/>
    </row>
    <row r="4" spans="1:6" s="48" customFormat="1" ht="54" customHeight="1">
      <c r="A4" s="146"/>
      <c r="B4" s="143" t="s">
        <v>77</v>
      </c>
      <c r="C4" s="144" t="s">
        <v>460</v>
      </c>
      <c r="D4" s="145" t="s">
        <v>362</v>
      </c>
    </row>
    <row r="5" spans="1:6" ht="35.25" customHeight="1">
      <c r="A5" s="49">
        <v>1</v>
      </c>
      <c r="B5" s="50" t="s">
        <v>227</v>
      </c>
      <c r="C5" s="73">
        <v>5257</v>
      </c>
      <c r="D5" s="73">
        <v>1507</v>
      </c>
      <c r="F5" s="69"/>
    </row>
    <row r="6" spans="1:6" ht="32.25" customHeight="1">
      <c r="A6" s="49">
        <v>2</v>
      </c>
      <c r="B6" s="50" t="s">
        <v>228</v>
      </c>
      <c r="C6" s="73">
        <v>4406</v>
      </c>
      <c r="D6" s="73">
        <v>1260</v>
      </c>
      <c r="F6" s="69"/>
    </row>
    <row r="7" spans="1:6" ht="20.25" customHeight="1">
      <c r="A7" s="49">
        <v>3</v>
      </c>
      <c r="B7" s="50" t="s">
        <v>271</v>
      </c>
      <c r="C7" s="73">
        <v>3365</v>
      </c>
      <c r="D7" s="73">
        <v>803</v>
      </c>
      <c r="F7" s="69"/>
    </row>
    <row r="8" spans="1:6" s="51" customFormat="1" ht="31.5">
      <c r="A8" s="49">
        <v>4</v>
      </c>
      <c r="B8" s="50" t="s">
        <v>214</v>
      </c>
      <c r="C8" s="73">
        <v>2739</v>
      </c>
      <c r="D8" s="73">
        <v>755</v>
      </c>
      <c r="F8" s="69"/>
    </row>
    <row r="9" spans="1:6" s="51" customFormat="1" ht="17.25" customHeight="1">
      <c r="A9" s="49">
        <v>5</v>
      </c>
      <c r="B9" s="50" t="s">
        <v>201</v>
      </c>
      <c r="C9" s="73">
        <v>1293</v>
      </c>
      <c r="D9" s="73">
        <v>390</v>
      </c>
      <c r="F9" s="69"/>
    </row>
    <row r="10" spans="1:6" s="51" customFormat="1" ht="17.25" customHeight="1">
      <c r="A10" s="49">
        <v>6</v>
      </c>
      <c r="B10" s="50" t="s">
        <v>21</v>
      </c>
      <c r="C10" s="73">
        <v>1158</v>
      </c>
      <c r="D10" s="73">
        <v>319</v>
      </c>
      <c r="F10" s="69"/>
    </row>
    <row r="11" spans="1:6" s="51" customFormat="1" ht="31.5">
      <c r="A11" s="49">
        <v>7</v>
      </c>
      <c r="B11" s="50" t="s">
        <v>224</v>
      </c>
      <c r="C11" s="73">
        <v>957</v>
      </c>
      <c r="D11" s="73">
        <v>263</v>
      </c>
      <c r="F11" s="69"/>
    </row>
    <row r="12" spans="1:6" s="51" customFormat="1" ht="18" customHeight="1">
      <c r="A12" s="49">
        <v>8</v>
      </c>
      <c r="B12" s="50" t="s">
        <v>221</v>
      </c>
      <c r="C12" s="73">
        <v>817</v>
      </c>
      <c r="D12" s="73">
        <v>184</v>
      </c>
      <c r="F12" s="69"/>
    </row>
    <row r="13" spans="1:6" s="51" customFormat="1" ht="18" customHeight="1">
      <c r="A13" s="49">
        <v>9</v>
      </c>
      <c r="B13" s="50" t="s">
        <v>232</v>
      </c>
      <c r="C13" s="73">
        <v>804</v>
      </c>
      <c r="D13" s="73">
        <v>275</v>
      </c>
      <c r="F13" s="69"/>
    </row>
    <row r="14" spans="1:6" s="51" customFormat="1" ht="18.75" customHeight="1">
      <c r="A14" s="49">
        <v>10</v>
      </c>
      <c r="B14" s="50" t="s">
        <v>40</v>
      </c>
      <c r="C14" s="73">
        <v>775</v>
      </c>
      <c r="D14" s="73">
        <v>200</v>
      </c>
      <c r="F14" s="69"/>
    </row>
    <row r="15" spans="1:6" s="51" customFormat="1" ht="18.75" customHeight="1">
      <c r="A15" s="49">
        <v>11</v>
      </c>
      <c r="B15" s="50" t="s">
        <v>226</v>
      </c>
      <c r="C15" s="73">
        <v>744</v>
      </c>
      <c r="D15" s="73">
        <v>205</v>
      </c>
      <c r="F15" s="69"/>
    </row>
    <row r="16" spans="1:6" s="51" customFormat="1" ht="18.75" customHeight="1">
      <c r="A16" s="49">
        <v>12</v>
      </c>
      <c r="B16" s="50" t="s">
        <v>17</v>
      </c>
      <c r="C16" s="73">
        <v>728</v>
      </c>
      <c r="D16" s="73">
        <v>246</v>
      </c>
      <c r="F16" s="69"/>
    </row>
    <row r="17" spans="1:6" s="51" customFormat="1" ht="19.5" customHeight="1">
      <c r="A17" s="49">
        <v>13</v>
      </c>
      <c r="B17" s="50" t="s">
        <v>209</v>
      </c>
      <c r="C17" s="73">
        <v>630</v>
      </c>
      <c r="D17" s="73">
        <v>208</v>
      </c>
      <c r="F17" s="69"/>
    </row>
    <row r="18" spans="1:6" s="51" customFormat="1">
      <c r="A18" s="49">
        <v>14</v>
      </c>
      <c r="B18" s="50" t="s">
        <v>343</v>
      </c>
      <c r="C18" s="73">
        <v>616</v>
      </c>
      <c r="D18" s="73">
        <v>160</v>
      </c>
      <c r="F18" s="69"/>
    </row>
    <row r="19" spans="1:6" s="51" customFormat="1" ht="31.5">
      <c r="A19" s="49">
        <v>15</v>
      </c>
      <c r="B19" s="50" t="s">
        <v>234</v>
      </c>
      <c r="C19" s="73">
        <v>582</v>
      </c>
      <c r="D19" s="73">
        <v>187</v>
      </c>
      <c r="F19" s="69"/>
    </row>
    <row r="20" spans="1:6" s="51" customFormat="1">
      <c r="A20" s="49">
        <v>16</v>
      </c>
      <c r="B20" s="50" t="s">
        <v>203</v>
      </c>
      <c r="C20" s="73">
        <v>544</v>
      </c>
      <c r="D20" s="73">
        <v>157</v>
      </c>
      <c r="F20" s="69"/>
    </row>
    <row r="21" spans="1:6" s="51" customFormat="1" ht="31.5" customHeight="1">
      <c r="A21" s="49">
        <v>17</v>
      </c>
      <c r="B21" s="50" t="s">
        <v>229</v>
      </c>
      <c r="C21" s="73">
        <v>520</v>
      </c>
      <c r="D21" s="73">
        <v>128</v>
      </c>
      <c r="F21" s="69"/>
    </row>
    <row r="22" spans="1:6" s="51" customFormat="1" ht="18.75" customHeight="1">
      <c r="A22" s="49">
        <v>18</v>
      </c>
      <c r="B22" s="50" t="s">
        <v>218</v>
      </c>
      <c r="C22" s="73">
        <v>481</v>
      </c>
      <c r="D22" s="73">
        <v>269</v>
      </c>
      <c r="F22" s="69"/>
    </row>
    <row r="23" spans="1:6" s="51" customFormat="1">
      <c r="A23" s="49">
        <v>19</v>
      </c>
      <c r="B23" s="50" t="s">
        <v>461</v>
      </c>
      <c r="C23" s="73">
        <v>458</v>
      </c>
      <c r="D23" s="73">
        <v>157</v>
      </c>
      <c r="F23" s="69"/>
    </row>
    <row r="24" spans="1:6" s="51" customFormat="1" ht="17.25" customHeight="1">
      <c r="A24" s="49">
        <v>20</v>
      </c>
      <c r="B24" s="50" t="s">
        <v>211</v>
      </c>
      <c r="C24" s="73">
        <v>454</v>
      </c>
      <c r="D24" s="73">
        <v>133</v>
      </c>
      <c r="F24" s="69"/>
    </row>
    <row r="25" spans="1:6" s="51" customFormat="1">
      <c r="A25" s="49">
        <v>21</v>
      </c>
      <c r="B25" s="50" t="s">
        <v>215</v>
      </c>
      <c r="C25" s="73">
        <v>435</v>
      </c>
      <c r="D25" s="73">
        <v>100</v>
      </c>
      <c r="F25" s="69"/>
    </row>
    <row r="26" spans="1:6" s="51" customFormat="1" ht="34.5" customHeight="1">
      <c r="A26" s="49">
        <v>22</v>
      </c>
      <c r="B26" s="50" t="s">
        <v>216</v>
      </c>
      <c r="C26" s="73">
        <v>418</v>
      </c>
      <c r="D26" s="73">
        <v>117</v>
      </c>
      <c r="F26" s="69"/>
    </row>
    <row r="27" spans="1:6" s="51" customFormat="1" ht="35.25" customHeight="1">
      <c r="A27" s="49">
        <v>23</v>
      </c>
      <c r="B27" s="50" t="s">
        <v>219</v>
      </c>
      <c r="C27" s="73">
        <v>393</v>
      </c>
      <c r="D27" s="73">
        <v>133</v>
      </c>
      <c r="F27" s="69"/>
    </row>
    <row r="28" spans="1:6" s="51" customFormat="1">
      <c r="A28" s="49">
        <v>24</v>
      </c>
      <c r="B28" s="50" t="s">
        <v>210</v>
      </c>
      <c r="C28" s="73">
        <v>358</v>
      </c>
      <c r="D28" s="73">
        <v>98</v>
      </c>
      <c r="F28" s="69"/>
    </row>
    <row r="29" spans="1:6" s="51" customFormat="1" ht="18.75" customHeight="1">
      <c r="A29" s="49">
        <v>25</v>
      </c>
      <c r="B29" s="50" t="s">
        <v>204</v>
      </c>
      <c r="C29" s="73">
        <v>341</v>
      </c>
      <c r="D29" s="73">
        <v>104</v>
      </c>
      <c r="F29" s="69"/>
    </row>
    <row r="30" spans="1:6" s="51" customFormat="1" ht="34.5" customHeight="1">
      <c r="A30" s="49">
        <v>26</v>
      </c>
      <c r="B30" s="50" t="s">
        <v>202</v>
      </c>
      <c r="C30" s="73">
        <v>340</v>
      </c>
      <c r="D30" s="73">
        <v>81</v>
      </c>
      <c r="F30" s="69"/>
    </row>
    <row r="31" spans="1:6" s="51" customFormat="1">
      <c r="A31" s="49">
        <v>27</v>
      </c>
      <c r="B31" s="50" t="s">
        <v>230</v>
      </c>
      <c r="C31" s="73">
        <v>314</v>
      </c>
      <c r="D31" s="73">
        <v>99</v>
      </c>
      <c r="F31" s="69"/>
    </row>
    <row r="32" spans="1:6" s="51" customFormat="1" ht="31.5">
      <c r="A32" s="49">
        <v>28</v>
      </c>
      <c r="B32" s="50" t="s">
        <v>52</v>
      </c>
      <c r="C32" s="73">
        <v>306</v>
      </c>
      <c r="D32" s="73">
        <v>87</v>
      </c>
      <c r="F32" s="69"/>
    </row>
    <row r="33" spans="1:6" s="51" customFormat="1">
      <c r="A33" s="49">
        <v>29</v>
      </c>
      <c r="B33" s="50" t="s">
        <v>223</v>
      </c>
      <c r="C33" s="73">
        <v>286</v>
      </c>
      <c r="D33" s="73">
        <v>98</v>
      </c>
      <c r="F33" s="69"/>
    </row>
    <row r="34" spans="1:6" s="51" customFormat="1" ht="19.5" customHeight="1">
      <c r="A34" s="49">
        <v>30</v>
      </c>
      <c r="B34" s="50" t="s">
        <v>47</v>
      </c>
      <c r="C34" s="73">
        <v>273</v>
      </c>
      <c r="D34" s="73">
        <v>98</v>
      </c>
      <c r="F34" s="69"/>
    </row>
    <row r="35" spans="1:6" s="51" customFormat="1">
      <c r="A35" s="49">
        <v>31</v>
      </c>
      <c r="B35" s="52" t="s">
        <v>220</v>
      </c>
      <c r="C35" s="73">
        <v>268</v>
      </c>
      <c r="D35" s="73">
        <v>80</v>
      </c>
      <c r="F35" s="69"/>
    </row>
    <row r="36" spans="1:6" s="51" customFormat="1">
      <c r="A36" s="49">
        <v>32</v>
      </c>
      <c r="B36" s="50" t="s">
        <v>217</v>
      </c>
      <c r="C36" s="73">
        <v>255</v>
      </c>
      <c r="D36" s="73">
        <v>59</v>
      </c>
      <c r="F36" s="69"/>
    </row>
    <row r="37" spans="1:6" s="51" customFormat="1" ht="30" customHeight="1">
      <c r="A37" s="49">
        <v>33</v>
      </c>
      <c r="B37" s="50" t="s">
        <v>205</v>
      </c>
      <c r="C37" s="73">
        <v>253</v>
      </c>
      <c r="D37" s="73">
        <v>92</v>
      </c>
      <c r="F37" s="69"/>
    </row>
    <row r="38" spans="1:6" s="51" customFormat="1">
      <c r="A38" s="49">
        <v>34</v>
      </c>
      <c r="B38" s="50" t="s">
        <v>222</v>
      </c>
      <c r="C38" s="73">
        <v>252</v>
      </c>
      <c r="D38" s="73">
        <v>77</v>
      </c>
      <c r="F38" s="69"/>
    </row>
    <row r="39" spans="1:6" s="51" customFormat="1">
      <c r="A39" s="49">
        <v>35</v>
      </c>
      <c r="B39" s="50" t="s">
        <v>206</v>
      </c>
      <c r="C39" s="73">
        <v>244</v>
      </c>
      <c r="D39" s="73">
        <v>69</v>
      </c>
      <c r="F39" s="69"/>
    </row>
    <row r="40" spans="1:6" s="51" customFormat="1" ht="31.5">
      <c r="A40" s="49">
        <v>36</v>
      </c>
      <c r="B40" s="50" t="s">
        <v>54</v>
      </c>
      <c r="C40" s="73">
        <v>243</v>
      </c>
      <c r="D40" s="73">
        <v>76</v>
      </c>
      <c r="F40" s="69"/>
    </row>
    <row r="41" spans="1:6" ht="35.25" customHeight="1">
      <c r="A41" s="49">
        <v>37</v>
      </c>
      <c r="B41" s="53" t="s">
        <v>213</v>
      </c>
      <c r="C41" s="54">
        <v>231</v>
      </c>
      <c r="D41" s="54">
        <v>72</v>
      </c>
      <c r="F41" s="69"/>
    </row>
    <row r="42" spans="1:6" ht="31.5">
      <c r="A42" s="49">
        <v>38</v>
      </c>
      <c r="B42" s="55" t="s">
        <v>236</v>
      </c>
      <c r="C42" s="54">
        <v>228</v>
      </c>
      <c r="D42" s="54">
        <v>79</v>
      </c>
      <c r="F42" s="69"/>
    </row>
    <row r="43" spans="1:6" ht="20.25" customHeight="1">
      <c r="A43" s="49">
        <v>39</v>
      </c>
      <c r="B43" s="50" t="s">
        <v>51</v>
      </c>
      <c r="C43" s="54">
        <v>223</v>
      </c>
      <c r="D43" s="54">
        <v>65</v>
      </c>
      <c r="F43" s="69"/>
    </row>
    <row r="44" spans="1:6" ht="31.5">
      <c r="A44" s="49">
        <v>40</v>
      </c>
      <c r="B44" s="50" t="s">
        <v>50</v>
      </c>
      <c r="C44" s="54">
        <v>212</v>
      </c>
      <c r="D44" s="54">
        <v>66</v>
      </c>
      <c r="F44" s="69"/>
    </row>
    <row r="45" spans="1:6">
      <c r="A45" s="49">
        <v>41</v>
      </c>
      <c r="B45" s="50" t="s">
        <v>231</v>
      </c>
      <c r="C45" s="54">
        <v>210</v>
      </c>
      <c r="D45" s="54">
        <v>63</v>
      </c>
      <c r="F45" s="69"/>
    </row>
    <row r="46" spans="1:6" ht="31.5">
      <c r="A46" s="49">
        <v>42</v>
      </c>
      <c r="B46" s="50" t="s">
        <v>55</v>
      </c>
      <c r="C46" s="54">
        <v>205</v>
      </c>
      <c r="D46" s="54">
        <v>67</v>
      </c>
      <c r="F46" s="69"/>
    </row>
    <row r="47" spans="1:6">
      <c r="A47" s="49">
        <v>43</v>
      </c>
      <c r="B47" s="56" t="s">
        <v>62</v>
      </c>
      <c r="C47" s="54">
        <v>199</v>
      </c>
      <c r="D47" s="54">
        <v>64</v>
      </c>
      <c r="F47" s="69"/>
    </row>
    <row r="48" spans="1:6">
      <c r="A48" s="49">
        <v>44</v>
      </c>
      <c r="B48" s="56" t="s">
        <v>194</v>
      </c>
      <c r="C48" s="54">
        <v>181</v>
      </c>
      <c r="D48" s="54">
        <v>48</v>
      </c>
      <c r="F48" s="69"/>
    </row>
    <row r="49" spans="1:6" ht="31.5">
      <c r="A49" s="49">
        <v>45</v>
      </c>
      <c r="B49" s="56" t="s">
        <v>196</v>
      </c>
      <c r="C49" s="54">
        <v>160</v>
      </c>
      <c r="D49" s="54">
        <v>43</v>
      </c>
      <c r="F49" s="69"/>
    </row>
    <row r="50" spans="1:6">
      <c r="A50" s="49">
        <v>46</v>
      </c>
      <c r="B50" s="550" t="s">
        <v>57</v>
      </c>
      <c r="C50" s="54">
        <v>156</v>
      </c>
      <c r="D50" s="54">
        <v>57</v>
      </c>
      <c r="F50" s="69"/>
    </row>
    <row r="51" spans="1:6" ht="31.5">
      <c r="A51" s="49">
        <v>47</v>
      </c>
      <c r="B51" s="56" t="s">
        <v>199</v>
      </c>
      <c r="C51" s="54">
        <v>153</v>
      </c>
      <c r="D51" s="54">
        <v>49</v>
      </c>
      <c r="F51" s="69"/>
    </row>
    <row r="52" spans="1:6">
      <c r="A52" s="49">
        <v>48</v>
      </c>
      <c r="B52" s="550" t="s">
        <v>198</v>
      </c>
      <c r="C52" s="54">
        <v>150</v>
      </c>
      <c r="D52" s="54">
        <v>38</v>
      </c>
      <c r="F52" s="69"/>
    </row>
    <row r="53" spans="1:6">
      <c r="A53" s="49">
        <v>49</v>
      </c>
      <c r="B53" s="56" t="s">
        <v>195</v>
      </c>
      <c r="C53" s="54">
        <v>148</v>
      </c>
      <c r="D53" s="54">
        <v>43</v>
      </c>
      <c r="F53" s="69"/>
    </row>
    <row r="54" spans="1:6">
      <c r="A54" s="49">
        <v>50</v>
      </c>
      <c r="B54" s="55" t="s">
        <v>53</v>
      </c>
      <c r="C54" s="54">
        <v>146</v>
      </c>
      <c r="D54" s="54">
        <v>58</v>
      </c>
      <c r="F54" s="69"/>
    </row>
    <row r="55" spans="1:6">
      <c r="F55" s="69"/>
    </row>
    <row r="56" spans="1:6">
      <c r="F56" s="69"/>
    </row>
    <row r="57" spans="1:6">
      <c r="F57" s="69"/>
    </row>
    <row r="58" spans="1:6">
      <c r="F58" s="69"/>
    </row>
    <row r="59" spans="1:6">
      <c r="F59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C4" sqref="C4:D4"/>
    </sheetView>
  </sheetViews>
  <sheetFormatPr defaultColWidth="9.140625" defaultRowHeight="15.75"/>
  <cols>
    <col min="1" max="1" width="3.140625" style="46" customWidth="1"/>
    <col min="2" max="2" width="63.5703125" style="57" customWidth="1"/>
    <col min="3" max="3" width="13.7109375" style="47" customWidth="1"/>
    <col min="4" max="4" width="14" style="47" customWidth="1"/>
    <col min="5" max="6" width="9.140625" style="47"/>
    <col min="7" max="7" width="56.5703125" style="47" customWidth="1"/>
    <col min="8" max="16384" width="9.140625" style="47"/>
  </cols>
  <sheetData>
    <row r="1" spans="1:6" ht="39.75" customHeight="1">
      <c r="A1" s="420" t="s">
        <v>179</v>
      </c>
      <c r="B1" s="420"/>
      <c r="C1" s="420"/>
      <c r="D1" s="420"/>
    </row>
    <row r="2" spans="1:6" ht="20.25" customHeight="1">
      <c r="B2" s="420" t="s">
        <v>76</v>
      </c>
      <c r="C2" s="420"/>
      <c r="D2" s="420"/>
    </row>
    <row r="4" spans="1:6" s="48" customFormat="1" ht="48.75" customHeight="1">
      <c r="A4" s="151"/>
      <c r="B4" s="149" t="s">
        <v>77</v>
      </c>
      <c r="C4" s="242" t="s">
        <v>460</v>
      </c>
      <c r="D4" s="243" t="s">
        <v>362</v>
      </c>
    </row>
    <row r="5" spans="1:6" ht="31.5" customHeight="1">
      <c r="A5" s="49">
        <v>1</v>
      </c>
      <c r="B5" s="50" t="s">
        <v>227</v>
      </c>
      <c r="C5" s="73">
        <v>3677</v>
      </c>
      <c r="D5" s="73">
        <v>1148</v>
      </c>
      <c r="F5" s="69"/>
    </row>
    <row r="6" spans="1:6" ht="40.5" customHeight="1">
      <c r="A6" s="49">
        <v>2</v>
      </c>
      <c r="B6" s="50" t="s">
        <v>228</v>
      </c>
      <c r="C6" s="73">
        <v>2532</v>
      </c>
      <c r="D6" s="73">
        <v>759</v>
      </c>
      <c r="F6" s="69"/>
    </row>
    <row r="7" spans="1:6">
      <c r="A7" s="49">
        <v>3</v>
      </c>
      <c r="B7" s="50" t="s">
        <v>271</v>
      </c>
      <c r="C7" s="73">
        <v>1988</v>
      </c>
      <c r="D7" s="73">
        <v>546</v>
      </c>
      <c r="F7" s="69"/>
    </row>
    <row r="8" spans="1:6" s="51" customFormat="1" ht="31.5">
      <c r="A8" s="49">
        <v>4</v>
      </c>
      <c r="B8" s="50" t="s">
        <v>214</v>
      </c>
      <c r="C8" s="73">
        <v>1953</v>
      </c>
      <c r="D8" s="73">
        <v>559</v>
      </c>
      <c r="F8" s="69"/>
    </row>
    <row r="9" spans="1:6" s="51" customFormat="1">
      <c r="A9" s="49">
        <v>5</v>
      </c>
      <c r="B9" s="50" t="s">
        <v>201</v>
      </c>
      <c r="C9" s="73">
        <v>1081</v>
      </c>
      <c r="D9" s="73">
        <v>329</v>
      </c>
      <c r="F9" s="69"/>
    </row>
    <row r="10" spans="1:6" s="51" customFormat="1">
      <c r="A10" s="49">
        <v>6</v>
      </c>
      <c r="B10" s="50" t="s">
        <v>21</v>
      </c>
      <c r="C10" s="73">
        <v>939</v>
      </c>
      <c r="D10" s="73">
        <v>268</v>
      </c>
      <c r="F10" s="69"/>
    </row>
    <row r="11" spans="1:6" s="51" customFormat="1">
      <c r="A11" s="49">
        <v>7</v>
      </c>
      <c r="B11" s="50" t="s">
        <v>221</v>
      </c>
      <c r="C11" s="73">
        <v>579</v>
      </c>
      <c r="D11" s="73">
        <v>140</v>
      </c>
      <c r="F11" s="69"/>
    </row>
    <row r="12" spans="1:6" s="51" customFormat="1">
      <c r="A12" s="49">
        <v>8</v>
      </c>
      <c r="B12" s="50" t="s">
        <v>40</v>
      </c>
      <c r="C12" s="73">
        <v>520</v>
      </c>
      <c r="D12" s="73">
        <v>131</v>
      </c>
      <c r="F12" s="69"/>
    </row>
    <row r="13" spans="1:6" s="51" customFormat="1">
      <c r="A13" s="49">
        <v>9</v>
      </c>
      <c r="B13" s="50" t="s">
        <v>209</v>
      </c>
      <c r="C13" s="73">
        <v>447</v>
      </c>
      <c r="D13" s="73">
        <v>158</v>
      </c>
      <c r="F13" s="69"/>
    </row>
    <row r="14" spans="1:6" s="51" customFormat="1" ht="31.5">
      <c r="A14" s="49">
        <v>10</v>
      </c>
      <c r="B14" s="50" t="s">
        <v>224</v>
      </c>
      <c r="C14" s="73">
        <v>446</v>
      </c>
      <c r="D14" s="73">
        <v>128</v>
      </c>
      <c r="F14" s="69"/>
    </row>
    <row r="15" spans="1:6" s="51" customFormat="1">
      <c r="A15" s="49">
        <v>11</v>
      </c>
      <c r="B15" s="50" t="s">
        <v>17</v>
      </c>
      <c r="C15" s="73">
        <v>439</v>
      </c>
      <c r="D15" s="73">
        <v>147</v>
      </c>
      <c r="F15" s="69"/>
    </row>
    <row r="16" spans="1:6" s="51" customFormat="1">
      <c r="A16" s="49">
        <v>12</v>
      </c>
      <c r="B16" s="50" t="s">
        <v>343</v>
      </c>
      <c r="C16" s="73">
        <v>390</v>
      </c>
      <c r="D16" s="73">
        <v>112</v>
      </c>
      <c r="F16" s="69"/>
    </row>
    <row r="17" spans="1:6" s="51" customFormat="1">
      <c r="A17" s="49">
        <v>13</v>
      </c>
      <c r="B17" s="50" t="s">
        <v>232</v>
      </c>
      <c r="C17" s="73">
        <v>387</v>
      </c>
      <c r="D17" s="73">
        <v>150</v>
      </c>
      <c r="F17" s="69"/>
    </row>
    <row r="18" spans="1:6" s="51" customFormat="1">
      <c r="A18" s="49">
        <v>14</v>
      </c>
      <c r="B18" s="50" t="s">
        <v>226</v>
      </c>
      <c r="C18" s="73">
        <v>372</v>
      </c>
      <c r="D18" s="73">
        <v>124</v>
      </c>
      <c r="F18" s="69"/>
    </row>
    <row r="19" spans="1:6" s="51" customFormat="1">
      <c r="A19" s="49">
        <v>15</v>
      </c>
      <c r="B19" s="50" t="s">
        <v>211</v>
      </c>
      <c r="C19" s="73">
        <v>358</v>
      </c>
      <c r="D19" s="73">
        <v>110</v>
      </c>
      <c r="F19" s="69"/>
    </row>
    <row r="20" spans="1:6" s="51" customFormat="1">
      <c r="A20" s="49">
        <v>16</v>
      </c>
      <c r="B20" s="50" t="s">
        <v>203</v>
      </c>
      <c r="C20" s="73">
        <v>341</v>
      </c>
      <c r="D20" s="73">
        <v>104</v>
      </c>
      <c r="F20" s="69"/>
    </row>
    <row r="21" spans="1:6" s="51" customFormat="1" ht="31.5">
      <c r="A21" s="49">
        <v>17</v>
      </c>
      <c r="B21" s="50" t="s">
        <v>234</v>
      </c>
      <c r="C21" s="73">
        <v>331</v>
      </c>
      <c r="D21" s="73">
        <v>110</v>
      </c>
      <c r="F21" s="69"/>
    </row>
    <row r="22" spans="1:6" s="51" customFormat="1">
      <c r="A22" s="49">
        <v>18</v>
      </c>
      <c r="B22" s="50" t="s">
        <v>215</v>
      </c>
      <c r="C22" s="73">
        <v>302</v>
      </c>
      <c r="D22" s="73">
        <v>78</v>
      </c>
      <c r="F22" s="69"/>
    </row>
    <row r="23" spans="1:6" s="51" customFormat="1" ht="18.75" customHeight="1">
      <c r="A23" s="49">
        <v>19</v>
      </c>
      <c r="B23" s="50" t="s">
        <v>218</v>
      </c>
      <c r="C23" s="73">
        <v>268</v>
      </c>
      <c r="D23" s="73">
        <v>144</v>
      </c>
      <c r="F23" s="69"/>
    </row>
    <row r="24" spans="1:6" s="51" customFormat="1">
      <c r="A24" s="49">
        <v>20</v>
      </c>
      <c r="B24" s="50" t="s">
        <v>461</v>
      </c>
      <c r="C24" s="73">
        <v>266</v>
      </c>
      <c r="D24" s="73">
        <v>96</v>
      </c>
      <c r="F24" s="69"/>
    </row>
    <row r="25" spans="1:6" s="51" customFormat="1" ht="31.5">
      <c r="A25" s="49">
        <v>21</v>
      </c>
      <c r="B25" s="50" t="s">
        <v>216</v>
      </c>
      <c r="C25" s="73">
        <v>260</v>
      </c>
      <c r="D25" s="73">
        <v>81</v>
      </c>
      <c r="F25" s="69"/>
    </row>
    <row r="26" spans="1:6" s="51" customFormat="1" ht="31.5">
      <c r="A26" s="49">
        <v>22</v>
      </c>
      <c r="B26" s="50" t="s">
        <v>202</v>
      </c>
      <c r="C26" s="73">
        <v>249</v>
      </c>
      <c r="D26" s="73">
        <v>65</v>
      </c>
      <c r="F26" s="69"/>
    </row>
    <row r="27" spans="1:6" s="51" customFormat="1" ht="31.5">
      <c r="A27" s="49">
        <v>23</v>
      </c>
      <c r="B27" s="50" t="s">
        <v>219</v>
      </c>
      <c r="C27" s="73">
        <v>226</v>
      </c>
      <c r="D27" s="73">
        <v>82</v>
      </c>
      <c r="F27" s="69"/>
    </row>
    <row r="28" spans="1:6" s="51" customFormat="1" ht="32.25" customHeight="1">
      <c r="A28" s="49">
        <v>24</v>
      </c>
      <c r="B28" s="50" t="s">
        <v>205</v>
      </c>
      <c r="C28" s="73">
        <v>222</v>
      </c>
      <c r="D28" s="73">
        <v>84</v>
      </c>
      <c r="F28" s="69"/>
    </row>
    <row r="29" spans="1:6" s="51" customFormat="1">
      <c r="A29" s="49">
        <v>25</v>
      </c>
      <c r="B29" s="50" t="s">
        <v>210</v>
      </c>
      <c r="C29" s="73">
        <v>204</v>
      </c>
      <c r="D29" s="73">
        <v>58</v>
      </c>
      <c r="F29" s="69"/>
    </row>
    <row r="30" spans="1:6" s="51" customFormat="1">
      <c r="A30" s="49">
        <v>26</v>
      </c>
      <c r="B30" s="50" t="s">
        <v>220</v>
      </c>
      <c r="C30" s="73">
        <v>200</v>
      </c>
      <c r="D30" s="73">
        <v>64</v>
      </c>
      <c r="F30" s="69"/>
    </row>
    <row r="31" spans="1:6" s="51" customFormat="1" ht="31.5">
      <c r="A31" s="49">
        <v>27</v>
      </c>
      <c r="B31" s="50" t="s">
        <v>229</v>
      </c>
      <c r="C31" s="73">
        <v>196</v>
      </c>
      <c r="D31" s="73">
        <v>60</v>
      </c>
      <c r="F31" s="69"/>
    </row>
    <row r="32" spans="1:6" s="51" customFormat="1">
      <c r="A32" s="49">
        <v>28</v>
      </c>
      <c r="B32" s="50" t="s">
        <v>223</v>
      </c>
      <c r="C32" s="73">
        <v>186</v>
      </c>
      <c r="D32" s="73">
        <v>66</v>
      </c>
      <c r="F32" s="69"/>
    </row>
    <row r="33" spans="1:6" s="51" customFormat="1">
      <c r="A33" s="49">
        <v>29</v>
      </c>
      <c r="B33" s="50" t="s">
        <v>206</v>
      </c>
      <c r="C33" s="73">
        <v>174</v>
      </c>
      <c r="D33" s="73">
        <v>50</v>
      </c>
      <c r="F33" s="69"/>
    </row>
    <row r="34" spans="1:6" s="51" customFormat="1">
      <c r="A34" s="49">
        <v>30</v>
      </c>
      <c r="B34" s="50" t="s">
        <v>222</v>
      </c>
      <c r="C34" s="73">
        <v>171</v>
      </c>
      <c r="D34" s="73">
        <v>54</v>
      </c>
      <c r="F34" s="69"/>
    </row>
    <row r="35" spans="1:6" s="51" customFormat="1" ht="33.75" customHeight="1">
      <c r="A35" s="49">
        <v>31</v>
      </c>
      <c r="B35" s="50" t="s">
        <v>213</v>
      </c>
      <c r="C35" s="73">
        <v>167</v>
      </c>
      <c r="D35" s="73">
        <v>52</v>
      </c>
      <c r="F35" s="69"/>
    </row>
    <row r="36" spans="1:6" s="51" customFormat="1">
      <c r="A36" s="49">
        <v>32</v>
      </c>
      <c r="B36" s="50" t="s">
        <v>217</v>
      </c>
      <c r="C36" s="73">
        <v>156</v>
      </c>
      <c r="D36" s="73">
        <v>33</v>
      </c>
      <c r="F36" s="69"/>
    </row>
    <row r="37" spans="1:6" s="51" customFormat="1">
      <c r="A37" s="49">
        <v>33</v>
      </c>
      <c r="B37" s="50" t="s">
        <v>194</v>
      </c>
      <c r="C37" s="73">
        <v>153</v>
      </c>
      <c r="D37" s="73">
        <v>43</v>
      </c>
      <c r="F37" s="69"/>
    </row>
    <row r="38" spans="1:6" s="51" customFormat="1" ht="18" customHeight="1">
      <c r="A38" s="49">
        <v>34</v>
      </c>
      <c r="B38" s="50" t="s">
        <v>47</v>
      </c>
      <c r="C38" s="73">
        <v>144</v>
      </c>
      <c r="D38" s="73">
        <v>57</v>
      </c>
      <c r="F38" s="69"/>
    </row>
    <row r="39" spans="1:6" s="51" customFormat="1" ht="31.5">
      <c r="A39" s="49">
        <v>35</v>
      </c>
      <c r="B39" s="50" t="s">
        <v>50</v>
      </c>
      <c r="C39" s="73">
        <v>140</v>
      </c>
      <c r="D39" s="73">
        <v>44</v>
      </c>
      <c r="F39" s="69"/>
    </row>
    <row r="40" spans="1:6" s="51" customFormat="1">
      <c r="A40" s="49">
        <v>36</v>
      </c>
      <c r="B40" s="50" t="s">
        <v>230</v>
      </c>
      <c r="C40" s="73">
        <v>137</v>
      </c>
      <c r="D40" s="73">
        <v>50</v>
      </c>
      <c r="F40" s="69"/>
    </row>
    <row r="41" spans="1:6" ht="31.5">
      <c r="A41" s="49">
        <v>37</v>
      </c>
      <c r="B41" s="50" t="s">
        <v>236</v>
      </c>
      <c r="C41" s="73">
        <v>129</v>
      </c>
      <c r="D41" s="73">
        <v>46</v>
      </c>
      <c r="F41" s="69"/>
    </row>
    <row r="42" spans="1:6" ht="19.5" customHeight="1">
      <c r="A42" s="49">
        <v>38</v>
      </c>
      <c r="B42" s="50" t="s">
        <v>199</v>
      </c>
      <c r="C42" s="73">
        <v>123</v>
      </c>
      <c r="D42" s="73">
        <v>39</v>
      </c>
      <c r="F42" s="69"/>
    </row>
    <row r="43" spans="1:6">
      <c r="A43" s="49">
        <v>39</v>
      </c>
      <c r="B43" s="50" t="s">
        <v>52</v>
      </c>
      <c r="C43" s="73">
        <v>117</v>
      </c>
      <c r="D43" s="73">
        <v>35</v>
      </c>
      <c r="F43" s="69"/>
    </row>
    <row r="44" spans="1:6">
      <c r="A44" s="49">
        <v>40</v>
      </c>
      <c r="B44" s="50" t="s">
        <v>204</v>
      </c>
      <c r="C44" s="73">
        <v>114</v>
      </c>
      <c r="D44" s="73">
        <v>34</v>
      </c>
      <c r="F44" s="69"/>
    </row>
    <row r="45" spans="1:6" ht="19.5" customHeight="1">
      <c r="A45" s="49">
        <v>41</v>
      </c>
      <c r="B45" s="50" t="s">
        <v>196</v>
      </c>
      <c r="C45" s="73">
        <v>109</v>
      </c>
      <c r="D45" s="73">
        <v>33</v>
      </c>
      <c r="F45" s="69"/>
    </row>
    <row r="46" spans="1:6">
      <c r="A46" s="49">
        <v>42</v>
      </c>
      <c r="B46" s="50" t="s">
        <v>195</v>
      </c>
      <c r="C46" s="73">
        <v>107</v>
      </c>
      <c r="D46" s="73">
        <v>30</v>
      </c>
      <c r="F46" s="69"/>
    </row>
    <row r="47" spans="1:6">
      <c r="A47" s="49">
        <v>43</v>
      </c>
      <c r="B47" s="50" t="s">
        <v>51</v>
      </c>
      <c r="C47" s="73">
        <v>106</v>
      </c>
      <c r="D47" s="73">
        <v>33</v>
      </c>
      <c r="F47" s="69"/>
    </row>
    <row r="48" spans="1:6" ht="18.75" customHeight="1">
      <c r="A48" s="49">
        <v>44</v>
      </c>
      <c r="B48" s="50" t="s">
        <v>55</v>
      </c>
      <c r="C48" s="73">
        <v>98</v>
      </c>
      <c r="D48" s="73">
        <v>31</v>
      </c>
      <c r="F48" s="69"/>
    </row>
    <row r="49" spans="1:6">
      <c r="A49" s="49">
        <v>45</v>
      </c>
      <c r="B49" s="50" t="s">
        <v>198</v>
      </c>
      <c r="C49" s="73">
        <v>95</v>
      </c>
      <c r="D49" s="73">
        <v>27</v>
      </c>
      <c r="F49" s="69"/>
    </row>
    <row r="50" spans="1:6">
      <c r="A50" s="49">
        <v>46</v>
      </c>
      <c r="B50" s="50" t="s">
        <v>62</v>
      </c>
      <c r="C50" s="73">
        <v>92</v>
      </c>
      <c r="D50" s="73">
        <v>27</v>
      </c>
      <c r="F50" s="69"/>
    </row>
    <row r="51" spans="1:6">
      <c r="A51" s="49">
        <v>47</v>
      </c>
      <c r="B51" s="50" t="s">
        <v>231</v>
      </c>
      <c r="C51" s="73">
        <v>88</v>
      </c>
      <c r="D51" s="73">
        <v>23</v>
      </c>
      <c r="F51" s="69"/>
    </row>
    <row r="52" spans="1:6" ht="18.75" customHeight="1">
      <c r="A52" s="49">
        <v>48</v>
      </c>
      <c r="B52" s="50" t="s">
        <v>212</v>
      </c>
      <c r="C52" s="73">
        <v>83</v>
      </c>
      <c r="D52" s="73">
        <v>26</v>
      </c>
      <c r="F52" s="69"/>
    </row>
    <row r="53" spans="1:6" ht="31.5">
      <c r="A53" s="49">
        <v>49</v>
      </c>
      <c r="B53" s="50" t="s">
        <v>54</v>
      </c>
      <c r="C53" s="73">
        <v>81</v>
      </c>
      <c r="D53" s="73">
        <v>28</v>
      </c>
      <c r="F53" s="69"/>
    </row>
    <row r="54" spans="1:6">
      <c r="A54" s="49">
        <v>50</v>
      </c>
      <c r="B54" s="50" t="s">
        <v>225</v>
      </c>
      <c r="C54" s="73">
        <v>74</v>
      </c>
      <c r="D54" s="73">
        <v>18</v>
      </c>
      <c r="F54" s="69"/>
    </row>
  </sheetData>
  <mergeCells count="2">
    <mergeCell ref="A1:D1"/>
    <mergeCell ref="B2:D2"/>
  </mergeCells>
  <printOptions horizontalCentered="1"/>
  <pageMargins left="0.23622047244094491" right="0.15748031496062992" top="0.4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G4" sqref="G4"/>
    </sheetView>
  </sheetViews>
  <sheetFormatPr defaultColWidth="9.140625" defaultRowHeight="15.75"/>
  <cols>
    <col min="1" max="1" width="3.140625" style="46" customWidth="1"/>
    <col min="2" max="2" width="64.42578125" style="57" customWidth="1"/>
    <col min="3" max="3" width="12.5703125" style="47" customWidth="1"/>
    <col min="4" max="4" width="13.5703125" style="47" customWidth="1"/>
    <col min="5" max="6" width="9.140625" style="47"/>
    <col min="7" max="7" width="56.5703125" style="47" customWidth="1"/>
    <col min="8" max="16384" width="9.140625" style="47"/>
  </cols>
  <sheetData>
    <row r="1" spans="1:6" ht="63.6" customHeight="1">
      <c r="A1" s="420" t="s">
        <v>180</v>
      </c>
      <c r="B1" s="420"/>
      <c r="C1" s="420"/>
      <c r="D1" s="420"/>
    </row>
    <row r="2" spans="1:6" ht="20.25" customHeight="1">
      <c r="B2" s="420" t="s">
        <v>76</v>
      </c>
      <c r="C2" s="420"/>
      <c r="D2" s="420"/>
    </row>
    <row r="3" spans="1:6" ht="9.75" customHeight="1"/>
    <row r="4" spans="1:6" s="48" customFormat="1" ht="53.25" customHeight="1">
      <c r="A4" s="151"/>
      <c r="B4" s="149" t="s">
        <v>77</v>
      </c>
      <c r="C4" s="242" t="s">
        <v>460</v>
      </c>
      <c r="D4" s="243" t="s">
        <v>362</v>
      </c>
    </row>
    <row r="5" spans="1:6" ht="35.25" customHeight="1">
      <c r="A5" s="49">
        <v>1</v>
      </c>
      <c r="B5" s="50" t="s">
        <v>228</v>
      </c>
      <c r="C5" s="73">
        <v>1874</v>
      </c>
      <c r="D5" s="73">
        <v>501</v>
      </c>
      <c r="F5" s="69"/>
    </row>
    <row r="6" spans="1:6" ht="31.5" customHeight="1">
      <c r="A6" s="49">
        <v>2</v>
      </c>
      <c r="B6" s="50" t="s">
        <v>227</v>
      </c>
      <c r="C6" s="73">
        <v>1580</v>
      </c>
      <c r="D6" s="73">
        <v>359</v>
      </c>
      <c r="F6" s="69"/>
    </row>
    <row r="7" spans="1:6">
      <c r="A7" s="49">
        <v>3</v>
      </c>
      <c r="B7" s="50" t="s">
        <v>271</v>
      </c>
      <c r="C7" s="73">
        <v>1377</v>
      </c>
      <c r="D7" s="73">
        <v>257</v>
      </c>
      <c r="F7" s="69"/>
    </row>
    <row r="8" spans="1:6" s="51" customFormat="1" ht="31.5">
      <c r="A8" s="49">
        <v>4</v>
      </c>
      <c r="B8" s="50" t="s">
        <v>214</v>
      </c>
      <c r="C8" s="73">
        <v>786</v>
      </c>
      <c r="D8" s="73">
        <v>196</v>
      </c>
      <c r="F8" s="69"/>
    </row>
    <row r="9" spans="1:6" s="51" customFormat="1" ht="31.5">
      <c r="A9" s="49">
        <v>5</v>
      </c>
      <c r="B9" s="50" t="s">
        <v>224</v>
      </c>
      <c r="C9" s="73">
        <v>511</v>
      </c>
      <c r="D9" s="73">
        <v>135</v>
      </c>
      <c r="F9" s="69"/>
    </row>
    <row r="10" spans="1:6" s="51" customFormat="1">
      <c r="A10" s="49">
        <v>6</v>
      </c>
      <c r="B10" s="50" t="s">
        <v>232</v>
      </c>
      <c r="C10" s="73">
        <v>417</v>
      </c>
      <c r="D10" s="73">
        <v>125</v>
      </c>
      <c r="F10" s="69"/>
    </row>
    <row r="11" spans="1:6" s="51" customFormat="1">
      <c r="A11" s="49">
        <v>7</v>
      </c>
      <c r="B11" s="50" t="s">
        <v>226</v>
      </c>
      <c r="C11" s="73">
        <v>372</v>
      </c>
      <c r="D11" s="73">
        <v>81</v>
      </c>
      <c r="F11" s="69"/>
    </row>
    <row r="12" spans="1:6" s="51" customFormat="1" ht="30.75" customHeight="1">
      <c r="A12" s="49">
        <v>8</v>
      </c>
      <c r="B12" s="50" t="s">
        <v>229</v>
      </c>
      <c r="C12" s="73">
        <v>324</v>
      </c>
      <c r="D12" s="73">
        <v>68</v>
      </c>
      <c r="F12" s="69"/>
    </row>
    <row r="13" spans="1:6" s="51" customFormat="1">
      <c r="A13" s="49">
        <v>9</v>
      </c>
      <c r="B13" s="50" t="s">
        <v>17</v>
      </c>
      <c r="C13" s="73">
        <v>289</v>
      </c>
      <c r="D13" s="73">
        <v>99</v>
      </c>
      <c r="F13" s="69"/>
    </row>
    <row r="14" spans="1:6" s="51" customFormat="1">
      <c r="A14" s="49">
        <v>10</v>
      </c>
      <c r="B14" s="50" t="s">
        <v>40</v>
      </c>
      <c r="C14" s="73">
        <v>255</v>
      </c>
      <c r="D14" s="73">
        <v>69</v>
      </c>
      <c r="F14" s="69"/>
    </row>
    <row r="15" spans="1:6" s="51" customFormat="1" ht="19.5" customHeight="1">
      <c r="A15" s="49">
        <v>11</v>
      </c>
      <c r="B15" s="50" t="s">
        <v>234</v>
      </c>
      <c r="C15" s="73">
        <v>251</v>
      </c>
      <c r="D15" s="73">
        <v>77</v>
      </c>
      <c r="F15" s="69"/>
    </row>
    <row r="16" spans="1:6" s="51" customFormat="1" ht="19.5" customHeight="1">
      <c r="A16" s="49">
        <v>12</v>
      </c>
      <c r="B16" s="50" t="s">
        <v>221</v>
      </c>
      <c r="C16" s="73">
        <v>238</v>
      </c>
      <c r="D16" s="73">
        <v>44</v>
      </c>
      <c r="F16" s="69"/>
    </row>
    <row r="17" spans="1:6" s="51" customFormat="1" ht="18" customHeight="1">
      <c r="A17" s="49">
        <v>13</v>
      </c>
      <c r="B17" s="50" t="s">
        <v>204</v>
      </c>
      <c r="C17" s="73">
        <v>227</v>
      </c>
      <c r="D17" s="73">
        <v>70</v>
      </c>
      <c r="F17" s="69"/>
    </row>
    <row r="18" spans="1:6" s="51" customFormat="1">
      <c r="A18" s="49">
        <v>14</v>
      </c>
      <c r="B18" s="50" t="s">
        <v>343</v>
      </c>
      <c r="C18" s="73">
        <v>226</v>
      </c>
      <c r="D18" s="73">
        <v>48</v>
      </c>
      <c r="F18" s="69"/>
    </row>
    <row r="19" spans="1:6" s="51" customFormat="1">
      <c r="A19" s="49">
        <v>15</v>
      </c>
      <c r="B19" s="50" t="s">
        <v>21</v>
      </c>
      <c r="C19" s="73">
        <v>219</v>
      </c>
      <c r="D19" s="73">
        <v>51</v>
      </c>
      <c r="F19" s="69"/>
    </row>
    <row r="20" spans="1:6" s="51" customFormat="1" ht="16.5" customHeight="1">
      <c r="A20" s="49">
        <v>16</v>
      </c>
      <c r="B20" s="50" t="s">
        <v>218</v>
      </c>
      <c r="C20" s="73">
        <v>213</v>
      </c>
      <c r="D20" s="73">
        <v>125</v>
      </c>
      <c r="F20" s="69"/>
    </row>
    <row r="21" spans="1:6" s="51" customFormat="1">
      <c r="A21" s="49">
        <v>17</v>
      </c>
      <c r="B21" s="50" t="s">
        <v>201</v>
      </c>
      <c r="C21" s="73">
        <v>212</v>
      </c>
      <c r="D21" s="73">
        <v>61</v>
      </c>
      <c r="F21" s="69"/>
    </row>
    <row r="22" spans="1:6" s="51" customFormat="1">
      <c r="A22" s="49">
        <v>18</v>
      </c>
      <c r="B22" s="50" t="s">
        <v>203</v>
      </c>
      <c r="C22" s="73">
        <v>203</v>
      </c>
      <c r="D22" s="73">
        <v>53</v>
      </c>
      <c r="F22" s="69"/>
    </row>
    <row r="23" spans="1:6" s="51" customFormat="1" ht="18.75" customHeight="1">
      <c r="A23" s="49">
        <v>19</v>
      </c>
      <c r="B23" s="50" t="s">
        <v>461</v>
      </c>
      <c r="C23" s="73">
        <v>192</v>
      </c>
      <c r="D23" s="73">
        <v>61</v>
      </c>
      <c r="F23" s="69"/>
    </row>
    <row r="24" spans="1:6" s="51" customFormat="1" ht="18.75" customHeight="1">
      <c r="A24" s="49">
        <v>20</v>
      </c>
      <c r="B24" s="50" t="s">
        <v>52</v>
      </c>
      <c r="C24" s="73">
        <v>189</v>
      </c>
      <c r="D24" s="73">
        <v>52</v>
      </c>
      <c r="F24" s="69"/>
    </row>
    <row r="25" spans="1:6" s="51" customFormat="1" ht="18.75" customHeight="1">
      <c r="A25" s="49">
        <v>21</v>
      </c>
      <c r="B25" s="50" t="s">
        <v>209</v>
      </c>
      <c r="C25" s="73">
        <v>183</v>
      </c>
      <c r="D25" s="73">
        <v>50</v>
      </c>
      <c r="F25" s="69"/>
    </row>
    <row r="26" spans="1:6" s="51" customFormat="1" ht="18.75" customHeight="1">
      <c r="A26" s="49">
        <v>22</v>
      </c>
      <c r="B26" s="50" t="s">
        <v>230</v>
      </c>
      <c r="C26" s="73">
        <v>177</v>
      </c>
      <c r="D26" s="73">
        <v>49</v>
      </c>
      <c r="F26" s="69"/>
    </row>
    <row r="27" spans="1:6" s="51" customFormat="1" ht="38.25" customHeight="1">
      <c r="A27" s="49">
        <v>23</v>
      </c>
      <c r="B27" s="50" t="s">
        <v>219</v>
      </c>
      <c r="C27" s="73">
        <v>167</v>
      </c>
      <c r="D27" s="73">
        <v>51</v>
      </c>
      <c r="F27" s="69"/>
    </row>
    <row r="28" spans="1:6" s="51" customFormat="1" ht="31.5">
      <c r="A28" s="49">
        <v>24</v>
      </c>
      <c r="B28" s="50" t="s">
        <v>54</v>
      </c>
      <c r="C28" s="73">
        <v>162</v>
      </c>
      <c r="D28" s="73">
        <v>48</v>
      </c>
      <c r="F28" s="69"/>
    </row>
    <row r="29" spans="1:6" s="51" customFormat="1" ht="35.25" customHeight="1">
      <c r="A29" s="49">
        <v>25</v>
      </c>
      <c r="B29" s="50" t="s">
        <v>216</v>
      </c>
      <c r="C29" s="73">
        <v>158</v>
      </c>
      <c r="D29" s="73">
        <v>36</v>
      </c>
      <c r="F29" s="69"/>
    </row>
    <row r="30" spans="1:6" s="51" customFormat="1">
      <c r="A30" s="49">
        <v>26</v>
      </c>
      <c r="B30" s="50" t="s">
        <v>210</v>
      </c>
      <c r="C30" s="73">
        <v>154</v>
      </c>
      <c r="D30" s="73">
        <v>40</v>
      </c>
      <c r="F30" s="69"/>
    </row>
    <row r="31" spans="1:6" s="51" customFormat="1" ht="18.75" customHeight="1">
      <c r="A31" s="49">
        <v>27</v>
      </c>
      <c r="B31" s="50" t="s">
        <v>215</v>
      </c>
      <c r="C31" s="73">
        <v>133</v>
      </c>
      <c r="D31" s="73">
        <v>22</v>
      </c>
      <c r="F31" s="69"/>
    </row>
    <row r="32" spans="1:6" s="51" customFormat="1" ht="18.75" customHeight="1">
      <c r="A32" s="49">
        <v>28</v>
      </c>
      <c r="B32" s="50" t="s">
        <v>47</v>
      </c>
      <c r="C32" s="73">
        <v>129</v>
      </c>
      <c r="D32" s="73">
        <v>41</v>
      </c>
      <c r="F32" s="69"/>
    </row>
    <row r="33" spans="1:6" s="51" customFormat="1" ht="18.75" customHeight="1">
      <c r="A33" s="49">
        <v>29</v>
      </c>
      <c r="B33" s="50" t="s">
        <v>231</v>
      </c>
      <c r="C33" s="73">
        <v>122</v>
      </c>
      <c r="D33" s="73">
        <v>40</v>
      </c>
      <c r="F33" s="69"/>
    </row>
    <row r="34" spans="1:6" s="51" customFormat="1" ht="18.75" customHeight="1">
      <c r="A34" s="49">
        <v>30</v>
      </c>
      <c r="B34" s="50" t="s">
        <v>51</v>
      </c>
      <c r="C34" s="73">
        <v>117</v>
      </c>
      <c r="D34" s="73">
        <v>32</v>
      </c>
      <c r="F34" s="69"/>
    </row>
    <row r="35" spans="1:6" s="51" customFormat="1" ht="18.75" customHeight="1">
      <c r="A35" s="49">
        <v>31</v>
      </c>
      <c r="B35" s="52" t="s">
        <v>55</v>
      </c>
      <c r="C35" s="73">
        <v>107</v>
      </c>
      <c r="D35" s="73">
        <v>36</v>
      </c>
      <c r="F35" s="69"/>
    </row>
    <row r="36" spans="1:6" s="51" customFormat="1">
      <c r="A36" s="49">
        <v>32</v>
      </c>
      <c r="B36" s="50" t="s">
        <v>62</v>
      </c>
      <c r="C36" s="73">
        <v>107</v>
      </c>
      <c r="D36" s="73">
        <v>37</v>
      </c>
      <c r="F36" s="69"/>
    </row>
    <row r="37" spans="1:6" s="51" customFormat="1">
      <c r="A37" s="49">
        <v>33</v>
      </c>
      <c r="B37" s="50" t="s">
        <v>223</v>
      </c>
      <c r="C37" s="73">
        <v>100</v>
      </c>
      <c r="D37" s="73">
        <v>32</v>
      </c>
      <c r="F37" s="69"/>
    </row>
    <row r="38" spans="1:6" s="51" customFormat="1" ht="31.5">
      <c r="A38" s="49">
        <v>34</v>
      </c>
      <c r="B38" s="50" t="s">
        <v>236</v>
      </c>
      <c r="C38" s="73">
        <v>99</v>
      </c>
      <c r="D38" s="73">
        <v>33</v>
      </c>
      <c r="F38" s="69"/>
    </row>
    <row r="39" spans="1:6" s="51" customFormat="1">
      <c r="A39" s="49">
        <v>35</v>
      </c>
      <c r="B39" s="50" t="s">
        <v>217</v>
      </c>
      <c r="C39" s="73">
        <v>99</v>
      </c>
      <c r="D39" s="73">
        <v>26</v>
      </c>
      <c r="F39" s="69"/>
    </row>
    <row r="40" spans="1:6" s="51" customFormat="1" ht="19.5" customHeight="1">
      <c r="A40" s="49">
        <v>36</v>
      </c>
      <c r="B40" s="50" t="s">
        <v>211</v>
      </c>
      <c r="C40" s="73">
        <v>96</v>
      </c>
      <c r="D40" s="73">
        <v>23</v>
      </c>
      <c r="F40" s="69"/>
    </row>
    <row r="41" spans="1:6" ht="34.5" customHeight="1">
      <c r="A41" s="49">
        <v>37</v>
      </c>
      <c r="B41" s="53" t="s">
        <v>202</v>
      </c>
      <c r="C41" s="54">
        <v>91</v>
      </c>
      <c r="D41" s="54">
        <v>16</v>
      </c>
      <c r="F41" s="69"/>
    </row>
    <row r="42" spans="1:6">
      <c r="A42" s="49">
        <v>38</v>
      </c>
      <c r="B42" s="55" t="s">
        <v>57</v>
      </c>
      <c r="C42" s="54">
        <v>83</v>
      </c>
      <c r="D42" s="54">
        <v>24</v>
      </c>
      <c r="F42" s="69"/>
    </row>
    <row r="43" spans="1:6">
      <c r="A43" s="49">
        <v>39</v>
      </c>
      <c r="B43" s="50" t="s">
        <v>222</v>
      </c>
      <c r="C43" s="54">
        <v>81</v>
      </c>
      <c r="D43" s="54">
        <v>23</v>
      </c>
      <c r="F43" s="69"/>
    </row>
    <row r="44" spans="1:6">
      <c r="A44" s="49">
        <v>40</v>
      </c>
      <c r="B44" s="50" t="s">
        <v>53</v>
      </c>
      <c r="C44" s="54">
        <v>76</v>
      </c>
      <c r="D44" s="54">
        <v>23</v>
      </c>
      <c r="F44" s="69"/>
    </row>
    <row r="45" spans="1:6" ht="31.5">
      <c r="A45" s="49">
        <v>41</v>
      </c>
      <c r="B45" s="50" t="s">
        <v>50</v>
      </c>
      <c r="C45" s="54">
        <v>72</v>
      </c>
      <c r="D45" s="54">
        <v>22</v>
      </c>
      <c r="F45" s="69"/>
    </row>
    <row r="46" spans="1:6">
      <c r="A46" s="49">
        <v>42</v>
      </c>
      <c r="B46" s="50" t="s">
        <v>206</v>
      </c>
      <c r="C46" s="54">
        <v>70</v>
      </c>
      <c r="D46" s="54">
        <v>19</v>
      </c>
      <c r="F46" s="69"/>
    </row>
    <row r="47" spans="1:6">
      <c r="A47" s="49">
        <v>43</v>
      </c>
      <c r="B47" s="56" t="s">
        <v>220</v>
      </c>
      <c r="C47" s="54">
        <v>68</v>
      </c>
      <c r="D47" s="54">
        <v>16</v>
      </c>
      <c r="F47" s="69"/>
    </row>
    <row r="48" spans="1:6">
      <c r="A48" s="49">
        <v>44</v>
      </c>
      <c r="B48" s="56" t="s">
        <v>56</v>
      </c>
      <c r="C48" s="54">
        <v>64</v>
      </c>
      <c r="D48" s="54">
        <v>15</v>
      </c>
      <c r="F48" s="69"/>
    </row>
    <row r="49" spans="1:6" ht="31.5">
      <c r="A49" s="49">
        <v>45</v>
      </c>
      <c r="B49" s="550" t="s">
        <v>213</v>
      </c>
      <c r="C49" s="54">
        <v>64</v>
      </c>
      <c r="D49" s="54">
        <v>20</v>
      </c>
      <c r="F49" s="69"/>
    </row>
    <row r="50" spans="1:6">
      <c r="A50" s="49">
        <v>46</v>
      </c>
      <c r="B50" s="56" t="s">
        <v>207</v>
      </c>
      <c r="C50" s="54">
        <v>61</v>
      </c>
      <c r="D50" s="54">
        <v>17</v>
      </c>
      <c r="F50" s="69"/>
    </row>
    <row r="51" spans="1:6">
      <c r="A51" s="49">
        <v>47</v>
      </c>
      <c r="B51" s="56" t="s">
        <v>41</v>
      </c>
      <c r="C51" s="54">
        <v>56</v>
      </c>
      <c r="D51" s="54">
        <v>16</v>
      </c>
      <c r="F51" s="69"/>
    </row>
    <row r="52" spans="1:6">
      <c r="A52" s="49">
        <v>48</v>
      </c>
      <c r="B52" s="550" t="s">
        <v>49</v>
      </c>
      <c r="C52" s="54">
        <v>55</v>
      </c>
      <c r="D52" s="54">
        <v>19</v>
      </c>
      <c r="F52" s="69"/>
    </row>
    <row r="53" spans="1:6">
      <c r="A53" s="49">
        <v>49</v>
      </c>
      <c r="B53" s="550" t="s">
        <v>198</v>
      </c>
      <c r="C53" s="54">
        <v>55</v>
      </c>
      <c r="D53" s="54">
        <v>11</v>
      </c>
      <c r="F53" s="69"/>
    </row>
    <row r="54" spans="1:6" ht="31.5">
      <c r="A54" s="49">
        <v>50</v>
      </c>
      <c r="B54" s="55" t="s">
        <v>58</v>
      </c>
      <c r="C54" s="54">
        <v>54</v>
      </c>
      <c r="D54" s="54">
        <v>8</v>
      </c>
      <c r="F54" s="69"/>
    </row>
  </sheetData>
  <mergeCells count="2">
    <mergeCell ref="A1:D1"/>
    <mergeCell ref="B2:D2"/>
  </mergeCells>
  <printOptions horizontalCentered="1"/>
  <pageMargins left="0.23622047244094491" right="0.15748031496062992" top="0.28000000000000003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75" zoomScaleNormal="75" zoomScaleSheetLayoutView="80" workbookViewId="0">
      <selection activeCell="L10" sqref="L10"/>
    </sheetView>
  </sheetViews>
  <sheetFormatPr defaultColWidth="8.85546875" defaultRowHeight="12.75"/>
  <cols>
    <col min="1" max="1" width="59.5703125" style="10" customWidth="1"/>
    <col min="2" max="2" width="14.42578125" style="10" customWidth="1"/>
    <col min="3" max="3" width="15.5703125" style="10" customWidth="1"/>
    <col min="4" max="4" width="13.7109375" style="10" customWidth="1"/>
    <col min="5" max="5" width="15.140625" style="10" customWidth="1"/>
    <col min="6" max="6" width="15" style="10" customWidth="1"/>
    <col min="7" max="7" width="15.7109375" style="10" customWidth="1"/>
    <col min="8" max="256" width="8.85546875" style="10"/>
    <col min="257" max="257" width="51.5703125" style="10" customWidth="1"/>
    <col min="258" max="258" width="14.42578125" style="10" customWidth="1"/>
    <col min="259" max="259" width="15.5703125" style="10" customWidth="1"/>
    <col min="260" max="260" width="13.7109375" style="10" customWidth="1"/>
    <col min="261" max="261" width="15.140625" style="10" customWidth="1"/>
    <col min="262" max="262" width="15" style="10" customWidth="1"/>
    <col min="263" max="263" width="15.7109375" style="10" customWidth="1"/>
    <col min="264" max="512" width="8.85546875" style="10"/>
    <col min="513" max="513" width="51.5703125" style="10" customWidth="1"/>
    <col min="514" max="514" width="14.42578125" style="10" customWidth="1"/>
    <col min="515" max="515" width="15.5703125" style="10" customWidth="1"/>
    <col min="516" max="516" width="13.7109375" style="10" customWidth="1"/>
    <col min="517" max="517" width="15.140625" style="10" customWidth="1"/>
    <col min="518" max="518" width="15" style="10" customWidth="1"/>
    <col min="519" max="519" width="15.7109375" style="10" customWidth="1"/>
    <col min="520" max="768" width="8.85546875" style="10"/>
    <col min="769" max="769" width="51.5703125" style="10" customWidth="1"/>
    <col min="770" max="770" width="14.42578125" style="10" customWidth="1"/>
    <col min="771" max="771" width="15.5703125" style="10" customWidth="1"/>
    <col min="772" max="772" width="13.7109375" style="10" customWidth="1"/>
    <col min="773" max="773" width="15.140625" style="10" customWidth="1"/>
    <col min="774" max="774" width="15" style="10" customWidth="1"/>
    <col min="775" max="775" width="15.7109375" style="10" customWidth="1"/>
    <col min="776" max="1024" width="8.85546875" style="10"/>
    <col min="1025" max="1025" width="51.5703125" style="10" customWidth="1"/>
    <col min="1026" max="1026" width="14.42578125" style="10" customWidth="1"/>
    <col min="1027" max="1027" width="15.5703125" style="10" customWidth="1"/>
    <col min="1028" max="1028" width="13.7109375" style="10" customWidth="1"/>
    <col min="1029" max="1029" width="15.140625" style="10" customWidth="1"/>
    <col min="1030" max="1030" width="15" style="10" customWidth="1"/>
    <col min="1031" max="1031" width="15.7109375" style="10" customWidth="1"/>
    <col min="1032" max="1280" width="8.85546875" style="10"/>
    <col min="1281" max="1281" width="51.5703125" style="10" customWidth="1"/>
    <col min="1282" max="1282" width="14.42578125" style="10" customWidth="1"/>
    <col min="1283" max="1283" width="15.5703125" style="10" customWidth="1"/>
    <col min="1284" max="1284" width="13.7109375" style="10" customWidth="1"/>
    <col min="1285" max="1285" width="15.140625" style="10" customWidth="1"/>
    <col min="1286" max="1286" width="15" style="10" customWidth="1"/>
    <col min="1287" max="1287" width="15.7109375" style="10" customWidth="1"/>
    <col min="1288" max="1536" width="8.85546875" style="10"/>
    <col min="1537" max="1537" width="51.5703125" style="10" customWidth="1"/>
    <col min="1538" max="1538" width="14.42578125" style="10" customWidth="1"/>
    <col min="1539" max="1539" width="15.5703125" style="10" customWidth="1"/>
    <col min="1540" max="1540" width="13.7109375" style="10" customWidth="1"/>
    <col min="1541" max="1541" width="15.140625" style="10" customWidth="1"/>
    <col min="1542" max="1542" width="15" style="10" customWidth="1"/>
    <col min="1543" max="1543" width="15.7109375" style="10" customWidth="1"/>
    <col min="1544" max="1792" width="8.85546875" style="10"/>
    <col min="1793" max="1793" width="51.5703125" style="10" customWidth="1"/>
    <col min="1794" max="1794" width="14.42578125" style="10" customWidth="1"/>
    <col min="1795" max="1795" width="15.5703125" style="10" customWidth="1"/>
    <col min="1796" max="1796" width="13.7109375" style="10" customWidth="1"/>
    <col min="1797" max="1797" width="15.140625" style="10" customWidth="1"/>
    <col min="1798" max="1798" width="15" style="10" customWidth="1"/>
    <col min="1799" max="1799" width="15.7109375" style="10" customWidth="1"/>
    <col min="1800" max="2048" width="8.85546875" style="10"/>
    <col min="2049" max="2049" width="51.5703125" style="10" customWidth="1"/>
    <col min="2050" max="2050" width="14.42578125" style="10" customWidth="1"/>
    <col min="2051" max="2051" width="15.5703125" style="10" customWidth="1"/>
    <col min="2052" max="2052" width="13.7109375" style="10" customWidth="1"/>
    <col min="2053" max="2053" width="15.140625" style="10" customWidth="1"/>
    <col min="2054" max="2054" width="15" style="10" customWidth="1"/>
    <col min="2055" max="2055" width="15.7109375" style="10" customWidth="1"/>
    <col min="2056" max="2304" width="8.85546875" style="10"/>
    <col min="2305" max="2305" width="51.5703125" style="10" customWidth="1"/>
    <col min="2306" max="2306" width="14.42578125" style="10" customWidth="1"/>
    <col min="2307" max="2307" width="15.5703125" style="10" customWidth="1"/>
    <col min="2308" max="2308" width="13.7109375" style="10" customWidth="1"/>
    <col min="2309" max="2309" width="15.140625" style="10" customWidth="1"/>
    <col min="2310" max="2310" width="15" style="10" customWidth="1"/>
    <col min="2311" max="2311" width="15.7109375" style="10" customWidth="1"/>
    <col min="2312" max="2560" width="8.85546875" style="10"/>
    <col min="2561" max="2561" width="51.5703125" style="10" customWidth="1"/>
    <col min="2562" max="2562" width="14.42578125" style="10" customWidth="1"/>
    <col min="2563" max="2563" width="15.5703125" style="10" customWidth="1"/>
    <col min="2564" max="2564" width="13.7109375" style="10" customWidth="1"/>
    <col min="2565" max="2565" width="15.140625" style="10" customWidth="1"/>
    <col min="2566" max="2566" width="15" style="10" customWidth="1"/>
    <col min="2567" max="2567" width="15.7109375" style="10" customWidth="1"/>
    <col min="2568" max="2816" width="8.85546875" style="10"/>
    <col min="2817" max="2817" width="51.5703125" style="10" customWidth="1"/>
    <col min="2818" max="2818" width="14.42578125" style="10" customWidth="1"/>
    <col min="2819" max="2819" width="15.5703125" style="10" customWidth="1"/>
    <col min="2820" max="2820" width="13.7109375" style="10" customWidth="1"/>
    <col min="2821" max="2821" width="15.140625" style="10" customWidth="1"/>
    <col min="2822" max="2822" width="15" style="10" customWidth="1"/>
    <col min="2823" max="2823" width="15.7109375" style="10" customWidth="1"/>
    <col min="2824" max="3072" width="8.85546875" style="10"/>
    <col min="3073" max="3073" width="51.5703125" style="10" customWidth="1"/>
    <col min="3074" max="3074" width="14.42578125" style="10" customWidth="1"/>
    <col min="3075" max="3075" width="15.5703125" style="10" customWidth="1"/>
    <col min="3076" max="3076" width="13.7109375" style="10" customWidth="1"/>
    <col min="3077" max="3077" width="15.140625" style="10" customWidth="1"/>
    <col min="3078" max="3078" width="15" style="10" customWidth="1"/>
    <col min="3079" max="3079" width="15.7109375" style="10" customWidth="1"/>
    <col min="3080" max="3328" width="8.85546875" style="10"/>
    <col min="3329" max="3329" width="51.5703125" style="10" customWidth="1"/>
    <col min="3330" max="3330" width="14.42578125" style="10" customWidth="1"/>
    <col min="3331" max="3331" width="15.5703125" style="10" customWidth="1"/>
    <col min="3332" max="3332" width="13.7109375" style="10" customWidth="1"/>
    <col min="3333" max="3333" width="15.140625" style="10" customWidth="1"/>
    <col min="3334" max="3334" width="15" style="10" customWidth="1"/>
    <col min="3335" max="3335" width="15.7109375" style="10" customWidth="1"/>
    <col min="3336" max="3584" width="8.85546875" style="10"/>
    <col min="3585" max="3585" width="51.5703125" style="10" customWidth="1"/>
    <col min="3586" max="3586" width="14.42578125" style="10" customWidth="1"/>
    <col min="3587" max="3587" width="15.5703125" style="10" customWidth="1"/>
    <col min="3588" max="3588" width="13.7109375" style="10" customWidth="1"/>
    <col min="3589" max="3589" width="15.140625" style="10" customWidth="1"/>
    <col min="3590" max="3590" width="15" style="10" customWidth="1"/>
    <col min="3591" max="3591" width="15.7109375" style="10" customWidth="1"/>
    <col min="3592" max="3840" width="8.85546875" style="10"/>
    <col min="3841" max="3841" width="51.5703125" style="10" customWidth="1"/>
    <col min="3842" max="3842" width="14.42578125" style="10" customWidth="1"/>
    <col min="3843" max="3843" width="15.5703125" style="10" customWidth="1"/>
    <col min="3844" max="3844" width="13.7109375" style="10" customWidth="1"/>
    <col min="3845" max="3845" width="15.140625" style="10" customWidth="1"/>
    <col min="3846" max="3846" width="15" style="10" customWidth="1"/>
    <col min="3847" max="3847" width="15.7109375" style="10" customWidth="1"/>
    <col min="3848" max="4096" width="8.85546875" style="10"/>
    <col min="4097" max="4097" width="51.5703125" style="10" customWidth="1"/>
    <col min="4098" max="4098" width="14.42578125" style="10" customWidth="1"/>
    <col min="4099" max="4099" width="15.5703125" style="10" customWidth="1"/>
    <col min="4100" max="4100" width="13.7109375" style="10" customWidth="1"/>
    <col min="4101" max="4101" width="15.140625" style="10" customWidth="1"/>
    <col min="4102" max="4102" width="15" style="10" customWidth="1"/>
    <col min="4103" max="4103" width="15.7109375" style="10" customWidth="1"/>
    <col min="4104" max="4352" width="8.85546875" style="10"/>
    <col min="4353" max="4353" width="51.5703125" style="10" customWidth="1"/>
    <col min="4354" max="4354" width="14.42578125" style="10" customWidth="1"/>
    <col min="4355" max="4355" width="15.5703125" style="10" customWidth="1"/>
    <col min="4356" max="4356" width="13.7109375" style="10" customWidth="1"/>
    <col min="4357" max="4357" width="15.140625" style="10" customWidth="1"/>
    <col min="4358" max="4358" width="15" style="10" customWidth="1"/>
    <col min="4359" max="4359" width="15.7109375" style="10" customWidth="1"/>
    <col min="4360" max="4608" width="8.85546875" style="10"/>
    <col min="4609" max="4609" width="51.5703125" style="10" customWidth="1"/>
    <col min="4610" max="4610" width="14.42578125" style="10" customWidth="1"/>
    <col min="4611" max="4611" width="15.5703125" style="10" customWidth="1"/>
    <col min="4612" max="4612" width="13.7109375" style="10" customWidth="1"/>
    <col min="4613" max="4613" width="15.140625" style="10" customWidth="1"/>
    <col min="4614" max="4614" width="15" style="10" customWidth="1"/>
    <col min="4615" max="4615" width="15.7109375" style="10" customWidth="1"/>
    <col min="4616" max="4864" width="8.85546875" style="10"/>
    <col min="4865" max="4865" width="51.5703125" style="10" customWidth="1"/>
    <col min="4866" max="4866" width="14.42578125" style="10" customWidth="1"/>
    <col min="4867" max="4867" width="15.5703125" style="10" customWidth="1"/>
    <col min="4868" max="4868" width="13.7109375" style="10" customWidth="1"/>
    <col min="4869" max="4869" width="15.140625" style="10" customWidth="1"/>
    <col min="4870" max="4870" width="15" style="10" customWidth="1"/>
    <col min="4871" max="4871" width="15.7109375" style="10" customWidth="1"/>
    <col min="4872" max="5120" width="8.85546875" style="10"/>
    <col min="5121" max="5121" width="51.5703125" style="10" customWidth="1"/>
    <col min="5122" max="5122" width="14.42578125" style="10" customWidth="1"/>
    <col min="5123" max="5123" width="15.5703125" style="10" customWidth="1"/>
    <col min="5124" max="5124" width="13.7109375" style="10" customWidth="1"/>
    <col min="5125" max="5125" width="15.140625" style="10" customWidth="1"/>
    <col min="5126" max="5126" width="15" style="10" customWidth="1"/>
    <col min="5127" max="5127" width="15.7109375" style="10" customWidth="1"/>
    <col min="5128" max="5376" width="8.85546875" style="10"/>
    <col min="5377" max="5377" width="51.5703125" style="10" customWidth="1"/>
    <col min="5378" max="5378" width="14.42578125" style="10" customWidth="1"/>
    <col min="5379" max="5379" width="15.5703125" style="10" customWidth="1"/>
    <col min="5380" max="5380" width="13.7109375" style="10" customWidth="1"/>
    <col min="5381" max="5381" width="15.140625" style="10" customWidth="1"/>
    <col min="5382" max="5382" width="15" style="10" customWidth="1"/>
    <col min="5383" max="5383" width="15.7109375" style="10" customWidth="1"/>
    <col min="5384" max="5632" width="8.85546875" style="10"/>
    <col min="5633" max="5633" width="51.5703125" style="10" customWidth="1"/>
    <col min="5634" max="5634" width="14.42578125" style="10" customWidth="1"/>
    <col min="5635" max="5635" width="15.5703125" style="10" customWidth="1"/>
    <col min="5636" max="5636" width="13.7109375" style="10" customWidth="1"/>
    <col min="5637" max="5637" width="15.140625" style="10" customWidth="1"/>
    <col min="5638" max="5638" width="15" style="10" customWidth="1"/>
    <col min="5639" max="5639" width="15.7109375" style="10" customWidth="1"/>
    <col min="5640" max="5888" width="8.85546875" style="10"/>
    <col min="5889" max="5889" width="51.5703125" style="10" customWidth="1"/>
    <col min="5890" max="5890" width="14.42578125" style="10" customWidth="1"/>
    <col min="5891" max="5891" width="15.5703125" style="10" customWidth="1"/>
    <col min="5892" max="5892" width="13.7109375" style="10" customWidth="1"/>
    <col min="5893" max="5893" width="15.140625" style="10" customWidth="1"/>
    <col min="5894" max="5894" width="15" style="10" customWidth="1"/>
    <col min="5895" max="5895" width="15.7109375" style="10" customWidth="1"/>
    <col min="5896" max="6144" width="8.85546875" style="10"/>
    <col min="6145" max="6145" width="51.5703125" style="10" customWidth="1"/>
    <col min="6146" max="6146" width="14.42578125" style="10" customWidth="1"/>
    <col min="6147" max="6147" width="15.5703125" style="10" customWidth="1"/>
    <col min="6148" max="6148" width="13.7109375" style="10" customWidth="1"/>
    <col min="6149" max="6149" width="15.140625" style="10" customWidth="1"/>
    <col min="6150" max="6150" width="15" style="10" customWidth="1"/>
    <col min="6151" max="6151" width="15.7109375" style="10" customWidth="1"/>
    <col min="6152" max="6400" width="8.85546875" style="10"/>
    <col min="6401" max="6401" width="51.5703125" style="10" customWidth="1"/>
    <col min="6402" max="6402" width="14.42578125" style="10" customWidth="1"/>
    <col min="6403" max="6403" width="15.5703125" style="10" customWidth="1"/>
    <col min="6404" max="6404" width="13.7109375" style="10" customWidth="1"/>
    <col min="6405" max="6405" width="15.140625" style="10" customWidth="1"/>
    <col min="6406" max="6406" width="15" style="10" customWidth="1"/>
    <col min="6407" max="6407" width="15.7109375" style="10" customWidth="1"/>
    <col min="6408" max="6656" width="8.85546875" style="10"/>
    <col min="6657" max="6657" width="51.5703125" style="10" customWidth="1"/>
    <col min="6658" max="6658" width="14.42578125" style="10" customWidth="1"/>
    <col min="6659" max="6659" width="15.5703125" style="10" customWidth="1"/>
    <col min="6660" max="6660" width="13.7109375" style="10" customWidth="1"/>
    <col min="6661" max="6661" width="15.140625" style="10" customWidth="1"/>
    <col min="6662" max="6662" width="15" style="10" customWidth="1"/>
    <col min="6663" max="6663" width="15.7109375" style="10" customWidth="1"/>
    <col min="6664" max="6912" width="8.85546875" style="10"/>
    <col min="6913" max="6913" width="51.5703125" style="10" customWidth="1"/>
    <col min="6914" max="6914" width="14.42578125" style="10" customWidth="1"/>
    <col min="6915" max="6915" width="15.5703125" style="10" customWidth="1"/>
    <col min="6916" max="6916" width="13.7109375" style="10" customWidth="1"/>
    <col min="6917" max="6917" width="15.140625" style="10" customWidth="1"/>
    <col min="6918" max="6918" width="15" style="10" customWidth="1"/>
    <col min="6919" max="6919" width="15.7109375" style="10" customWidth="1"/>
    <col min="6920" max="7168" width="8.85546875" style="10"/>
    <col min="7169" max="7169" width="51.5703125" style="10" customWidth="1"/>
    <col min="7170" max="7170" width="14.42578125" style="10" customWidth="1"/>
    <col min="7171" max="7171" width="15.5703125" style="10" customWidth="1"/>
    <col min="7172" max="7172" width="13.7109375" style="10" customWidth="1"/>
    <col min="7173" max="7173" width="15.140625" style="10" customWidth="1"/>
    <col min="7174" max="7174" width="15" style="10" customWidth="1"/>
    <col min="7175" max="7175" width="15.7109375" style="10" customWidth="1"/>
    <col min="7176" max="7424" width="8.85546875" style="10"/>
    <col min="7425" max="7425" width="51.5703125" style="10" customWidth="1"/>
    <col min="7426" max="7426" width="14.42578125" style="10" customWidth="1"/>
    <col min="7427" max="7427" width="15.5703125" style="10" customWidth="1"/>
    <col min="7428" max="7428" width="13.7109375" style="10" customWidth="1"/>
    <col min="7429" max="7429" width="15.140625" style="10" customWidth="1"/>
    <col min="7430" max="7430" width="15" style="10" customWidth="1"/>
    <col min="7431" max="7431" width="15.7109375" style="10" customWidth="1"/>
    <col min="7432" max="7680" width="8.85546875" style="10"/>
    <col min="7681" max="7681" width="51.5703125" style="10" customWidth="1"/>
    <col min="7682" max="7682" width="14.42578125" style="10" customWidth="1"/>
    <col min="7683" max="7683" width="15.5703125" style="10" customWidth="1"/>
    <col min="7684" max="7684" width="13.7109375" style="10" customWidth="1"/>
    <col min="7685" max="7685" width="15.140625" style="10" customWidth="1"/>
    <col min="7686" max="7686" width="15" style="10" customWidth="1"/>
    <col min="7687" max="7687" width="15.7109375" style="10" customWidth="1"/>
    <col min="7688" max="7936" width="8.85546875" style="10"/>
    <col min="7937" max="7937" width="51.5703125" style="10" customWidth="1"/>
    <col min="7938" max="7938" width="14.42578125" style="10" customWidth="1"/>
    <col min="7939" max="7939" width="15.5703125" style="10" customWidth="1"/>
    <col min="7940" max="7940" width="13.7109375" style="10" customWidth="1"/>
    <col min="7941" max="7941" width="15.140625" style="10" customWidth="1"/>
    <col min="7942" max="7942" width="15" style="10" customWidth="1"/>
    <col min="7943" max="7943" width="15.7109375" style="10" customWidth="1"/>
    <col min="7944" max="8192" width="8.85546875" style="10"/>
    <col min="8193" max="8193" width="51.5703125" style="10" customWidth="1"/>
    <col min="8194" max="8194" width="14.42578125" style="10" customWidth="1"/>
    <col min="8195" max="8195" width="15.5703125" style="10" customWidth="1"/>
    <col min="8196" max="8196" width="13.7109375" style="10" customWidth="1"/>
    <col min="8197" max="8197" width="15.140625" style="10" customWidth="1"/>
    <col min="8198" max="8198" width="15" style="10" customWidth="1"/>
    <col min="8199" max="8199" width="15.7109375" style="10" customWidth="1"/>
    <col min="8200" max="8448" width="8.85546875" style="10"/>
    <col min="8449" max="8449" width="51.5703125" style="10" customWidth="1"/>
    <col min="8450" max="8450" width="14.42578125" style="10" customWidth="1"/>
    <col min="8451" max="8451" width="15.5703125" style="10" customWidth="1"/>
    <col min="8452" max="8452" width="13.7109375" style="10" customWidth="1"/>
    <col min="8453" max="8453" width="15.140625" style="10" customWidth="1"/>
    <col min="8454" max="8454" width="15" style="10" customWidth="1"/>
    <col min="8455" max="8455" width="15.7109375" style="10" customWidth="1"/>
    <col min="8456" max="8704" width="8.85546875" style="10"/>
    <col min="8705" max="8705" width="51.5703125" style="10" customWidth="1"/>
    <col min="8706" max="8706" width="14.42578125" style="10" customWidth="1"/>
    <col min="8707" max="8707" width="15.5703125" style="10" customWidth="1"/>
    <col min="8708" max="8708" width="13.7109375" style="10" customWidth="1"/>
    <col min="8709" max="8709" width="15.140625" style="10" customWidth="1"/>
    <col min="8710" max="8710" width="15" style="10" customWidth="1"/>
    <col min="8711" max="8711" width="15.7109375" style="10" customWidth="1"/>
    <col min="8712" max="8960" width="8.85546875" style="10"/>
    <col min="8961" max="8961" width="51.5703125" style="10" customWidth="1"/>
    <col min="8962" max="8962" width="14.42578125" style="10" customWidth="1"/>
    <col min="8963" max="8963" width="15.5703125" style="10" customWidth="1"/>
    <col min="8964" max="8964" width="13.7109375" style="10" customWidth="1"/>
    <col min="8965" max="8965" width="15.140625" style="10" customWidth="1"/>
    <col min="8966" max="8966" width="15" style="10" customWidth="1"/>
    <col min="8967" max="8967" width="15.7109375" style="10" customWidth="1"/>
    <col min="8968" max="9216" width="8.85546875" style="10"/>
    <col min="9217" max="9217" width="51.5703125" style="10" customWidth="1"/>
    <col min="9218" max="9218" width="14.42578125" style="10" customWidth="1"/>
    <col min="9219" max="9219" width="15.5703125" style="10" customWidth="1"/>
    <col min="9220" max="9220" width="13.7109375" style="10" customWidth="1"/>
    <col min="9221" max="9221" width="15.140625" style="10" customWidth="1"/>
    <col min="9222" max="9222" width="15" style="10" customWidth="1"/>
    <col min="9223" max="9223" width="15.7109375" style="10" customWidth="1"/>
    <col min="9224" max="9472" width="8.85546875" style="10"/>
    <col min="9473" max="9473" width="51.5703125" style="10" customWidth="1"/>
    <col min="9474" max="9474" width="14.42578125" style="10" customWidth="1"/>
    <col min="9475" max="9475" width="15.5703125" style="10" customWidth="1"/>
    <col min="9476" max="9476" width="13.7109375" style="10" customWidth="1"/>
    <col min="9477" max="9477" width="15.140625" style="10" customWidth="1"/>
    <col min="9478" max="9478" width="15" style="10" customWidth="1"/>
    <col min="9479" max="9479" width="15.7109375" style="10" customWidth="1"/>
    <col min="9480" max="9728" width="8.85546875" style="10"/>
    <col min="9729" max="9729" width="51.5703125" style="10" customWidth="1"/>
    <col min="9730" max="9730" width="14.42578125" style="10" customWidth="1"/>
    <col min="9731" max="9731" width="15.5703125" style="10" customWidth="1"/>
    <col min="9732" max="9732" width="13.7109375" style="10" customWidth="1"/>
    <col min="9733" max="9733" width="15.140625" style="10" customWidth="1"/>
    <col min="9734" max="9734" width="15" style="10" customWidth="1"/>
    <col min="9735" max="9735" width="15.7109375" style="10" customWidth="1"/>
    <col min="9736" max="9984" width="8.85546875" style="10"/>
    <col min="9985" max="9985" width="51.5703125" style="10" customWidth="1"/>
    <col min="9986" max="9986" width="14.42578125" style="10" customWidth="1"/>
    <col min="9987" max="9987" width="15.5703125" style="10" customWidth="1"/>
    <col min="9988" max="9988" width="13.7109375" style="10" customWidth="1"/>
    <col min="9989" max="9989" width="15.140625" style="10" customWidth="1"/>
    <col min="9990" max="9990" width="15" style="10" customWidth="1"/>
    <col min="9991" max="9991" width="15.7109375" style="10" customWidth="1"/>
    <col min="9992" max="10240" width="8.85546875" style="10"/>
    <col min="10241" max="10241" width="51.5703125" style="10" customWidth="1"/>
    <col min="10242" max="10242" width="14.42578125" style="10" customWidth="1"/>
    <col min="10243" max="10243" width="15.5703125" style="10" customWidth="1"/>
    <col min="10244" max="10244" width="13.7109375" style="10" customWidth="1"/>
    <col min="10245" max="10245" width="15.140625" style="10" customWidth="1"/>
    <col min="10246" max="10246" width="15" style="10" customWidth="1"/>
    <col min="10247" max="10247" width="15.7109375" style="10" customWidth="1"/>
    <col min="10248" max="10496" width="8.85546875" style="10"/>
    <col min="10497" max="10497" width="51.5703125" style="10" customWidth="1"/>
    <col min="10498" max="10498" width="14.42578125" style="10" customWidth="1"/>
    <col min="10499" max="10499" width="15.5703125" style="10" customWidth="1"/>
    <col min="10500" max="10500" width="13.7109375" style="10" customWidth="1"/>
    <col min="10501" max="10501" width="15.140625" style="10" customWidth="1"/>
    <col min="10502" max="10502" width="15" style="10" customWidth="1"/>
    <col min="10503" max="10503" width="15.7109375" style="10" customWidth="1"/>
    <col min="10504" max="10752" width="8.85546875" style="10"/>
    <col min="10753" max="10753" width="51.5703125" style="10" customWidth="1"/>
    <col min="10754" max="10754" width="14.42578125" style="10" customWidth="1"/>
    <col min="10755" max="10755" width="15.5703125" style="10" customWidth="1"/>
    <col min="10756" max="10756" width="13.7109375" style="10" customWidth="1"/>
    <col min="10757" max="10757" width="15.140625" style="10" customWidth="1"/>
    <col min="10758" max="10758" width="15" style="10" customWidth="1"/>
    <col min="10759" max="10759" width="15.7109375" style="10" customWidth="1"/>
    <col min="10760" max="11008" width="8.85546875" style="10"/>
    <col min="11009" max="11009" width="51.5703125" style="10" customWidth="1"/>
    <col min="11010" max="11010" width="14.42578125" style="10" customWidth="1"/>
    <col min="11011" max="11011" width="15.5703125" style="10" customWidth="1"/>
    <col min="11012" max="11012" width="13.7109375" style="10" customWidth="1"/>
    <col min="11013" max="11013" width="15.140625" style="10" customWidth="1"/>
    <col min="11014" max="11014" width="15" style="10" customWidth="1"/>
    <col min="11015" max="11015" width="15.7109375" style="10" customWidth="1"/>
    <col min="11016" max="11264" width="8.85546875" style="10"/>
    <col min="11265" max="11265" width="51.5703125" style="10" customWidth="1"/>
    <col min="11266" max="11266" width="14.42578125" style="10" customWidth="1"/>
    <col min="11267" max="11267" width="15.5703125" style="10" customWidth="1"/>
    <col min="11268" max="11268" width="13.7109375" style="10" customWidth="1"/>
    <col min="11269" max="11269" width="15.140625" style="10" customWidth="1"/>
    <col min="11270" max="11270" width="15" style="10" customWidth="1"/>
    <col min="11271" max="11271" width="15.7109375" style="10" customWidth="1"/>
    <col min="11272" max="11520" width="8.85546875" style="10"/>
    <col min="11521" max="11521" width="51.5703125" style="10" customWidth="1"/>
    <col min="11522" max="11522" width="14.42578125" style="10" customWidth="1"/>
    <col min="11523" max="11523" width="15.5703125" style="10" customWidth="1"/>
    <col min="11524" max="11524" width="13.7109375" style="10" customWidth="1"/>
    <col min="11525" max="11525" width="15.140625" style="10" customWidth="1"/>
    <col min="11526" max="11526" width="15" style="10" customWidth="1"/>
    <col min="11527" max="11527" width="15.7109375" style="10" customWidth="1"/>
    <col min="11528" max="11776" width="8.85546875" style="10"/>
    <col min="11777" max="11777" width="51.5703125" style="10" customWidth="1"/>
    <col min="11778" max="11778" width="14.42578125" style="10" customWidth="1"/>
    <col min="11779" max="11779" width="15.5703125" style="10" customWidth="1"/>
    <col min="11780" max="11780" width="13.7109375" style="10" customWidth="1"/>
    <col min="11781" max="11781" width="15.140625" style="10" customWidth="1"/>
    <col min="11782" max="11782" width="15" style="10" customWidth="1"/>
    <col min="11783" max="11783" width="15.7109375" style="10" customWidth="1"/>
    <col min="11784" max="12032" width="8.85546875" style="10"/>
    <col min="12033" max="12033" width="51.5703125" style="10" customWidth="1"/>
    <col min="12034" max="12034" width="14.42578125" style="10" customWidth="1"/>
    <col min="12035" max="12035" width="15.5703125" style="10" customWidth="1"/>
    <col min="12036" max="12036" width="13.7109375" style="10" customWidth="1"/>
    <col min="12037" max="12037" width="15.140625" style="10" customWidth="1"/>
    <col min="12038" max="12038" width="15" style="10" customWidth="1"/>
    <col min="12039" max="12039" width="15.7109375" style="10" customWidth="1"/>
    <col min="12040" max="12288" width="8.85546875" style="10"/>
    <col min="12289" max="12289" width="51.5703125" style="10" customWidth="1"/>
    <col min="12290" max="12290" width="14.42578125" style="10" customWidth="1"/>
    <col min="12291" max="12291" width="15.5703125" style="10" customWidth="1"/>
    <col min="12292" max="12292" width="13.7109375" style="10" customWidth="1"/>
    <col min="12293" max="12293" width="15.140625" style="10" customWidth="1"/>
    <col min="12294" max="12294" width="15" style="10" customWidth="1"/>
    <col min="12295" max="12295" width="15.7109375" style="10" customWidth="1"/>
    <col min="12296" max="12544" width="8.85546875" style="10"/>
    <col min="12545" max="12545" width="51.5703125" style="10" customWidth="1"/>
    <col min="12546" max="12546" width="14.42578125" style="10" customWidth="1"/>
    <col min="12547" max="12547" width="15.5703125" style="10" customWidth="1"/>
    <col min="12548" max="12548" width="13.7109375" style="10" customWidth="1"/>
    <col min="12549" max="12549" width="15.140625" style="10" customWidth="1"/>
    <col min="12550" max="12550" width="15" style="10" customWidth="1"/>
    <col min="12551" max="12551" width="15.7109375" style="10" customWidth="1"/>
    <col min="12552" max="12800" width="8.85546875" style="10"/>
    <col min="12801" max="12801" width="51.5703125" style="10" customWidth="1"/>
    <col min="12802" max="12802" width="14.42578125" style="10" customWidth="1"/>
    <col min="12803" max="12803" width="15.5703125" style="10" customWidth="1"/>
    <col min="12804" max="12804" width="13.7109375" style="10" customWidth="1"/>
    <col min="12805" max="12805" width="15.140625" style="10" customWidth="1"/>
    <col min="12806" max="12806" width="15" style="10" customWidth="1"/>
    <col min="12807" max="12807" width="15.7109375" style="10" customWidth="1"/>
    <col min="12808" max="13056" width="8.85546875" style="10"/>
    <col min="13057" max="13057" width="51.5703125" style="10" customWidth="1"/>
    <col min="13058" max="13058" width="14.42578125" style="10" customWidth="1"/>
    <col min="13059" max="13059" width="15.5703125" style="10" customWidth="1"/>
    <col min="13060" max="13060" width="13.7109375" style="10" customWidth="1"/>
    <col min="13061" max="13061" width="15.140625" style="10" customWidth="1"/>
    <col min="13062" max="13062" width="15" style="10" customWidth="1"/>
    <col min="13063" max="13063" width="15.7109375" style="10" customWidth="1"/>
    <col min="13064" max="13312" width="8.85546875" style="10"/>
    <col min="13313" max="13313" width="51.5703125" style="10" customWidth="1"/>
    <col min="13314" max="13314" width="14.42578125" style="10" customWidth="1"/>
    <col min="13315" max="13315" width="15.5703125" style="10" customWidth="1"/>
    <col min="13316" max="13316" width="13.7109375" style="10" customWidth="1"/>
    <col min="13317" max="13317" width="15.140625" style="10" customWidth="1"/>
    <col min="13318" max="13318" width="15" style="10" customWidth="1"/>
    <col min="13319" max="13319" width="15.7109375" style="10" customWidth="1"/>
    <col min="13320" max="13568" width="8.85546875" style="10"/>
    <col min="13569" max="13569" width="51.5703125" style="10" customWidth="1"/>
    <col min="13570" max="13570" width="14.42578125" style="10" customWidth="1"/>
    <col min="13571" max="13571" width="15.5703125" style="10" customWidth="1"/>
    <col min="13572" max="13572" width="13.7109375" style="10" customWidth="1"/>
    <col min="13573" max="13573" width="15.140625" style="10" customWidth="1"/>
    <col min="13574" max="13574" width="15" style="10" customWidth="1"/>
    <col min="13575" max="13575" width="15.7109375" style="10" customWidth="1"/>
    <col min="13576" max="13824" width="8.85546875" style="10"/>
    <col min="13825" max="13825" width="51.5703125" style="10" customWidth="1"/>
    <col min="13826" max="13826" width="14.42578125" style="10" customWidth="1"/>
    <col min="13827" max="13827" width="15.5703125" style="10" customWidth="1"/>
    <col min="13828" max="13828" width="13.7109375" style="10" customWidth="1"/>
    <col min="13829" max="13829" width="15.140625" style="10" customWidth="1"/>
    <col min="13830" max="13830" width="15" style="10" customWidth="1"/>
    <col min="13831" max="13831" width="15.7109375" style="10" customWidth="1"/>
    <col min="13832" max="14080" width="8.85546875" style="10"/>
    <col min="14081" max="14081" width="51.5703125" style="10" customWidth="1"/>
    <col min="14082" max="14082" width="14.42578125" style="10" customWidth="1"/>
    <col min="14083" max="14083" width="15.5703125" style="10" customWidth="1"/>
    <col min="14084" max="14084" width="13.7109375" style="10" customWidth="1"/>
    <col min="14085" max="14085" width="15.140625" style="10" customWidth="1"/>
    <col min="14086" max="14086" width="15" style="10" customWidth="1"/>
    <col min="14087" max="14087" width="15.7109375" style="10" customWidth="1"/>
    <col min="14088" max="14336" width="8.85546875" style="10"/>
    <col min="14337" max="14337" width="51.5703125" style="10" customWidth="1"/>
    <col min="14338" max="14338" width="14.42578125" style="10" customWidth="1"/>
    <col min="14339" max="14339" width="15.5703125" style="10" customWidth="1"/>
    <col min="14340" max="14340" width="13.7109375" style="10" customWidth="1"/>
    <col min="14341" max="14341" width="15.140625" style="10" customWidth="1"/>
    <col min="14342" max="14342" width="15" style="10" customWidth="1"/>
    <col min="14343" max="14343" width="15.7109375" style="10" customWidth="1"/>
    <col min="14344" max="14592" width="8.85546875" style="10"/>
    <col min="14593" max="14593" width="51.5703125" style="10" customWidth="1"/>
    <col min="14594" max="14594" width="14.42578125" style="10" customWidth="1"/>
    <col min="14595" max="14595" width="15.5703125" style="10" customWidth="1"/>
    <col min="14596" max="14596" width="13.7109375" style="10" customWidth="1"/>
    <col min="14597" max="14597" width="15.140625" style="10" customWidth="1"/>
    <col min="14598" max="14598" width="15" style="10" customWidth="1"/>
    <col min="14599" max="14599" width="15.7109375" style="10" customWidth="1"/>
    <col min="14600" max="14848" width="8.85546875" style="10"/>
    <col min="14849" max="14849" width="51.5703125" style="10" customWidth="1"/>
    <col min="14850" max="14850" width="14.42578125" style="10" customWidth="1"/>
    <col min="14851" max="14851" width="15.5703125" style="10" customWidth="1"/>
    <col min="14852" max="14852" width="13.7109375" style="10" customWidth="1"/>
    <col min="14853" max="14853" width="15.140625" style="10" customWidth="1"/>
    <col min="14854" max="14854" width="15" style="10" customWidth="1"/>
    <col min="14855" max="14855" width="15.7109375" style="10" customWidth="1"/>
    <col min="14856" max="15104" width="8.85546875" style="10"/>
    <col min="15105" max="15105" width="51.5703125" style="10" customWidth="1"/>
    <col min="15106" max="15106" width="14.42578125" style="10" customWidth="1"/>
    <col min="15107" max="15107" width="15.5703125" style="10" customWidth="1"/>
    <col min="15108" max="15108" width="13.7109375" style="10" customWidth="1"/>
    <col min="15109" max="15109" width="15.140625" style="10" customWidth="1"/>
    <col min="15110" max="15110" width="15" style="10" customWidth="1"/>
    <col min="15111" max="15111" width="15.7109375" style="10" customWidth="1"/>
    <col min="15112" max="15360" width="8.85546875" style="10"/>
    <col min="15361" max="15361" width="51.5703125" style="10" customWidth="1"/>
    <col min="15362" max="15362" width="14.42578125" style="10" customWidth="1"/>
    <col min="15363" max="15363" width="15.5703125" style="10" customWidth="1"/>
    <col min="15364" max="15364" width="13.7109375" style="10" customWidth="1"/>
    <col min="15365" max="15365" width="15.140625" style="10" customWidth="1"/>
    <col min="15366" max="15366" width="15" style="10" customWidth="1"/>
    <col min="15367" max="15367" width="15.7109375" style="10" customWidth="1"/>
    <col min="15368" max="15616" width="8.85546875" style="10"/>
    <col min="15617" max="15617" width="51.5703125" style="10" customWidth="1"/>
    <col min="15618" max="15618" width="14.42578125" style="10" customWidth="1"/>
    <col min="15619" max="15619" width="15.5703125" style="10" customWidth="1"/>
    <col min="15620" max="15620" width="13.7109375" style="10" customWidth="1"/>
    <col min="15621" max="15621" width="15.140625" style="10" customWidth="1"/>
    <col min="15622" max="15622" width="15" style="10" customWidth="1"/>
    <col min="15623" max="15623" width="15.7109375" style="10" customWidth="1"/>
    <col min="15624" max="15872" width="8.85546875" style="10"/>
    <col min="15873" max="15873" width="51.5703125" style="10" customWidth="1"/>
    <col min="15874" max="15874" width="14.42578125" style="10" customWidth="1"/>
    <col min="15875" max="15875" width="15.5703125" style="10" customWidth="1"/>
    <col min="15876" max="15876" width="13.7109375" style="10" customWidth="1"/>
    <col min="15877" max="15877" width="15.140625" style="10" customWidth="1"/>
    <col min="15878" max="15878" width="15" style="10" customWidth="1"/>
    <col min="15879" max="15879" width="15.7109375" style="10" customWidth="1"/>
    <col min="15880" max="16128" width="8.85546875" style="10"/>
    <col min="16129" max="16129" width="51.5703125" style="10" customWidth="1"/>
    <col min="16130" max="16130" width="14.42578125" style="10" customWidth="1"/>
    <col min="16131" max="16131" width="15.5703125" style="10" customWidth="1"/>
    <col min="16132" max="16132" width="13.7109375" style="10" customWidth="1"/>
    <col min="16133" max="16133" width="15.140625" style="10" customWidth="1"/>
    <col min="16134" max="16134" width="15" style="10" customWidth="1"/>
    <col min="16135" max="16135" width="15.7109375" style="10" customWidth="1"/>
    <col min="16136" max="16384" width="8.85546875" style="10"/>
  </cols>
  <sheetData>
    <row r="1" spans="1:16" s="2" customFormat="1" ht="22.5" customHeight="1">
      <c r="A1" s="417" t="s">
        <v>68</v>
      </c>
      <c r="B1" s="417"/>
      <c r="C1" s="417"/>
      <c r="D1" s="417"/>
      <c r="E1" s="417"/>
      <c r="F1" s="417"/>
      <c r="G1" s="417"/>
    </row>
    <row r="2" spans="1:16" s="2" customFormat="1" ht="19.5" customHeight="1">
      <c r="A2" s="415" t="s">
        <v>25</v>
      </c>
      <c r="B2" s="415"/>
      <c r="C2" s="415"/>
      <c r="D2" s="415"/>
      <c r="E2" s="415"/>
      <c r="F2" s="415"/>
      <c r="G2" s="415"/>
    </row>
    <row r="3" spans="1:16" s="4" customFormat="1" ht="15.75" customHeight="1">
      <c r="A3" s="3"/>
      <c r="B3" s="3"/>
      <c r="C3" s="3"/>
      <c r="D3" s="3"/>
      <c r="E3" s="3"/>
      <c r="F3" s="3"/>
      <c r="G3" s="1" t="s">
        <v>5</v>
      </c>
    </row>
    <row r="4" spans="1:16" s="4" customFormat="1" ht="56.45" customHeight="1">
      <c r="A4" s="74"/>
      <c r="B4" s="76" t="s">
        <v>359</v>
      </c>
      <c r="C4" s="76" t="s">
        <v>360</v>
      </c>
      <c r="D4" s="35" t="s">
        <v>37</v>
      </c>
      <c r="E4" s="79" t="s">
        <v>361</v>
      </c>
      <c r="F4" s="79" t="s">
        <v>362</v>
      </c>
      <c r="G4" s="35" t="s">
        <v>37</v>
      </c>
    </row>
    <row r="5" spans="1:16" s="4" customFormat="1" ht="28.5" customHeight="1">
      <c r="A5" s="202" t="s">
        <v>38</v>
      </c>
      <c r="B5" s="556">
        <v>44493</v>
      </c>
      <c r="C5" s="18">
        <v>41399</v>
      </c>
      <c r="D5" s="555">
        <v>93.04609713887578</v>
      </c>
      <c r="E5" s="18">
        <v>11568</v>
      </c>
      <c r="F5" s="18">
        <v>11335</v>
      </c>
      <c r="G5" s="555">
        <v>97.985822959889347</v>
      </c>
      <c r="I5" s="238"/>
      <c r="J5" s="239"/>
    </row>
    <row r="6" spans="1:16" s="4" customFormat="1" ht="18.75">
      <c r="A6" s="557" t="s">
        <v>26</v>
      </c>
      <c r="B6" s="289"/>
      <c r="C6" s="18"/>
      <c r="D6" s="555"/>
      <c r="E6" s="18"/>
      <c r="F6" s="21"/>
      <c r="G6" s="552"/>
      <c r="I6" s="238"/>
      <c r="J6" s="239"/>
    </row>
    <row r="7" spans="1:16" s="19" customFormat="1" ht="45.75" customHeight="1">
      <c r="A7" s="22" t="s">
        <v>27</v>
      </c>
      <c r="B7" s="23">
        <v>15581</v>
      </c>
      <c r="C7" s="205">
        <v>12295</v>
      </c>
      <c r="D7" s="539">
        <v>78.910211154611389</v>
      </c>
      <c r="E7" s="205">
        <v>4341</v>
      </c>
      <c r="F7" s="554">
        <v>3312</v>
      </c>
      <c r="G7" s="539">
        <v>76.295784381478924</v>
      </c>
      <c r="H7" s="29"/>
      <c r="I7" s="238"/>
      <c r="J7" s="239"/>
      <c r="K7" s="29"/>
      <c r="L7" s="29"/>
      <c r="M7" s="29"/>
      <c r="N7" s="29"/>
      <c r="O7" s="29"/>
      <c r="P7" s="29"/>
    </row>
    <row r="8" spans="1:16" s="19" customFormat="1" ht="30" customHeight="1">
      <c r="A8" s="22" t="s">
        <v>28</v>
      </c>
      <c r="B8" s="23">
        <v>8508</v>
      </c>
      <c r="C8" s="205">
        <v>7520</v>
      </c>
      <c r="D8" s="539">
        <v>88.387400094029147</v>
      </c>
      <c r="E8" s="205">
        <v>2502</v>
      </c>
      <c r="F8" s="205">
        <v>2088</v>
      </c>
      <c r="G8" s="539">
        <v>83.453237410071949</v>
      </c>
      <c r="H8" s="29"/>
      <c r="I8" s="238"/>
      <c r="J8" s="239"/>
    </row>
    <row r="9" spans="1:16" ht="33" customHeight="1">
      <c r="A9" s="22" t="s">
        <v>29</v>
      </c>
      <c r="B9" s="23">
        <v>7703</v>
      </c>
      <c r="C9" s="205">
        <v>7339</v>
      </c>
      <c r="D9" s="539">
        <v>95.274568349993501</v>
      </c>
      <c r="E9" s="205">
        <v>2100</v>
      </c>
      <c r="F9" s="205">
        <v>2198</v>
      </c>
      <c r="G9" s="539">
        <v>104.66666666666666</v>
      </c>
      <c r="H9" s="29"/>
      <c r="I9" s="238"/>
      <c r="J9" s="239"/>
    </row>
    <row r="10" spans="1:16" ht="28.5" customHeight="1">
      <c r="A10" s="22" t="s">
        <v>30</v>
      </c>
      <c r="B10" s="23">
        <v>3493</v>
      </c>
      <c r="C10" s="205">
        <v>3470</v>
      </c>
      <c r="D10" s="539">
        <v>99.341540223303753</v>
      </c>
      <c r="E10" s="205">
        <v>795</v>
      </c>
      <c r="F10" s="205">
        <v>989</v>
      </c>
      <c r="G10" s="539">
        <v>124.40251572327044</v>
      </c>
      <c r="H10" s="29"/>
      <c r="I10" s="238"/>
      <c r="J10" s="239"/>
    </row>
    <row r="11" spans="1:16" s="13" customFormat="1" ht="31.5" customHeight="1">
      <c r="A11" s="22" t="s">
        <v>31</v>
      </c>
      <c r="B11" s="23">
        <v>4361</v>
      </c>
      <c r="C11" s="205">
        <v>4400</v>
      </c>
      <c r="D11" s="539">
        <v>100.89429030038981</v>
      </c>
      <c r="E11" s="205">
        <v>774</v>
      </c>
      <c r="F11" s="205">
        <v>1091</v>
      </c>
      <c r="G11" s="539">
        <v>140.95607235142117</v>
      </c>
      <c r="H11" s="29"/>
      <c r="I11" s="238"/>
      <c r="J11" s="239"/>
    </row>
    <row r="12" spans="1:16" ht="43.5" customHeight="1">
      <c r="A12" s="22" t="s">
        <v>32</v>
      </c>
      <c r="B12" s="23">
        <v>47</v>
      </c>
      <c r="C12" s="205">
        <v>59</v>
      </c>
      <c r="D12" s="539">
        <v>125.53191489361701</v>
      </c>
      <c r="E12" s="205">
        <v>10</v>
      </c>
      <c r="F12" s="205">
        <v>16</v>
      </c>
      <c r="G12" s="539">
        <v>160</v>
      </c>
      <c r="H12" s="29"/>
      <c r="I12" s="238"/>
      <c r="J12" s="239"/>
    </row>
    <row r="13" spans="1:16" ht="30.75" customHeight="1">
      <c r="A13" s="22" t="s">
        <v>33</v>
      </c>
      <c r="B13" s="23">
        <v>1350</v>
      </c>
      <c r="C13" s="205">
        <v>1555</v>
      </c>
      <c r="D13" s="539">
        <v>115.18518518518519</v>
      </c>
      <c r="E13" s="205">
        <v>299</v>
      </c>
      <c r="F13" s="205">
        <v>394</v>
      </c>
      <c r="G13" s="539">
        <v>131.77257525083613</v>
      </c>
      <c r="H13" s="29"/>
      <c r="I13" s="238"/>
      <c r="J13" s="239"/>
    </row>
    <row r="14" spans="1:16" ht="66.75" customHeight="1">
      <c r="A14" s="22" t="s">
        <v>34</v>
      </c>
      <c r="B14" s="23">
        <v>1755</v>
      </c>
      <c r="C14" s="205">
        <v>2137</v>
      </c>
      <c r="D14" s="539">
        <v>121.76638176638177</v>
      </c>
      <c r="E14" s="205">
        <v>440</v>
      </c>
      <c r="F14" s="205">
        <v>622</v>
      </c>
      <c r="G14" s="539">
        <v>141.36363636363635</v>
      </c>
      <c r="H14" s="29"/>
      <c r="I14" s="238"/>
      <c r="J14" s="239"/>
    </row>
    <row r="15" spans="1:16" ht="30" customHeight="1">
      <c r="A15" s="22" t="s">
        <v>35</v>
      </c>
      <c r="B15" s="23">
        <v>1695</v>
      </c>
      <c r="C15" s="205">
        <v>2624</v>
      </c>
      <c r="D15" s="539">
        <v>154.80825958702064</v>
      </c>
      <c r="E15" s="205">
        <v>307</v>
      </c>
      <c r="F15" s="205">
        <v>625</v>
      </c>
      <c r="G15" s="539">
        <v>203.58306188925081</v>
      </c>
      <c r="H15" s="29"/>
      <c r="I15" s="238"/>
      <c r="J15" s="239"/>
    </row>
    <row r="16" spans="1:16">
      <c r="B16" s="30"/>
    </row>
    <row r="17" spans="2:3">
      <c r="B17" s="30"/>
      <c r="C17" s="16"/>
    </row>
  </sheetData>
  <mergeCells count="2">
    <mergeCell ref="A1:G1"/>
    <mergeCell ref="A2:G2"/>
  </mergeCells>
  <printOptions horizontalCentered="1"/>
  <pageMargins left="0.55118110236220474" right="0" top="0.49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75" zoomScaleNormal="75" zoomScaleSheetLayoutView="80" workbookViewId="0">
      <selection activeCell="U6" sqref="U6"/>
    </sheetView>
  </sheetViews>
  <sheetFormatPr defaultColWidth="8.85546875" defaultRowHeight="12.75"/>
  <cols>
    <col min="1" max="1" width="51.5703125" style="10" customWidth="1"/>
    <col min="2" max="2" width="11.85546875" style="78" customWidth="1"/>
    <col min="3" max="3" width="13" style="78" customWidth="1"/>
    <col min="4" max="4" width="12" style="78" customWidth="1"/>
    <col min="5" max="5" width="13.140625" style="78" customWidth="1"/>
    <col min="6" max="6" width="12.140625" style="78" customWidth="1"/>
    <col min="7" max="7" width="13.42578125" style="78" customWidth="1"/>
    <col min="8" max="8" width="12.7109375" style="78" customWidth="1"/>
    <col min="9" max="9" width="13.85546875" style="78" customWidth="1"/>
    <col min="10" max="10" width="8.85546875" style="10"/>
    <col min="11" max="12" width="0" style="10" hidden="1" customWidth="1"/>
    <col min="13" max="253" width="8.85546875" style="10"/>
    <col min="254" max="254" width="51.5703125" style="10" customWidth="1"/>
    <col min="255" max="255" width="14.42578125" style="10" customWidth="1"/>
    <col min="256" max="256" width="15.5703125" style="10" customWidth="1"/>
    <col min="257" max="257" width="13.7109375" style="10" customWidth="1"/>
    <col min="258" max="258" width="15.140625" style="10" customWidth="1"/>
    <col min="259" max="259" width="15" style="10" customWidth="1"/>
    <col min="260" max="260" width="15.7109375" style="10" customWidth="1"/>
    <col min="261" max="509" width="8.85546875" style="10"/>
    <col min="510" max="510" width="51.5703125" style="10" customWidth="1"/>
    <col min="511" max="511" width="14.42578125" style="10" customWidth="1"/>
    <col min="512" max="512" width="15.5703125" style="10" customWidth="1"/>
    <col min="513" max="513" width="13.7109375" style="10" customWidth="1"/>
    <col min="514" max="514" width="15.140625" style="10" customWidth="1"/>
    <col min="515" max="515" width="15" style="10" customWidth="1"/>
    <col min="516" max="516" width="15.7109375" style="10" customWidth="1"/>
    <col min="517" max="765" width="8.85546875" style="10"/>
    <col min="766" max="766" width="51.5703125" style="10" customWidth="1"/>
    <col min="767" max="767" width="14.42578125" style="10" customWidth="1"/>
    <col min="768" max="768" width="15.5703125" style="10" customWidth="1"/>
    <col min="769" max="769" width="13.7109375" style="10" customWidth="1"/>
    <col min="770" max="770" width="15.140625" style="10" customWidth="1"/>
    <col min="771" max="771" width="15" style="10" customWidth="1"/>
    <col min="772" max="772" width="15.7109375" style="10" customWidth="1"/>
    <col min="773" max="1021" width="8.85546875" style="10"/>
    <col min="1022" max="1022" width="51.5703125" style="10" customWidth="1"/>
    <col min="1023" max="1023" width="14.42578125" style="10" customWidth="1"/>
    <col min="1024" max="1024" width="15.5703125" style="10" customWidth="1"/>
    <col min="1025" max="1025" width="13.7109375" style="10" customWidth="1"/>
    <col min="1026" max="1026" width="15.140625" style="10" customWidth="1"/>
    <col min="1027" max="1027" width="15" style="10" customWidth="1"/>
    <col min="1028" max="1028" width="15.7109375" style="10" customWidth="1"/>
    <col min="1029" max="1277" width="8.85546875" style="10"/>
    <col min="1278" max="1278" width="51.5703125" style="10" customWidth="1"/>
    <col min="1279" max="1279" width="14.42578125" style="10" customWidth="1"/>
    <col min="1280" max="1280" width="15.5703125" style="10" customWidth="1"/>
    <col min="1281" max="1281" width="13.7109375" style="10" customWidth="1"/>
    <col min="1282" max="1282" width="15.140625" style="10" customWidth="1"/>
    <col min="1283" max="1283" width="15" style="10" customWidth="1"/>
    <col min="1284" max="1284" width="15.7109375" style="10" customWidth="1"/>
    <col min="1285" max="1533" width="8.85546875" style="10"/>
    <col min="1534" max="1534" width="51.5703125" style="10" customWidth="1"/>
    <col min="1535" max="1535" width="14.42578125" style="10" customWidth="1"/>
    <col min="1536" max="1536" width="15.5703125" style="10" customWidth="1"/>
    <col min="1537" max="1537" width="13.7109375" style="10" customWidth="1"/>
    <col min="1538" max="1538" width="15.140625" style="10" customWidth="1"/>
    <col min="1539" max="1539" width="15" style="10" customWidth="1"/>
    <col min="1540" max="1540" width="15.7109375" style="10" customWidth="1"/>
    <col min="1541" max="1789" width="8.85546875" style="10"/>
    <col min="1790" max="1790" width="51.5703125" style="10" customWidth="1"/>
    <col min="1791" max="1791" width="14.42578125" style="10" customWidth="1"/>
    <col min="1792" max="1792" width="15.5703125" style="10" customWidth="1"/>
    <col min="1793" max="1793" width="13.7109375" style="10" customWidth="1"/>
    <col min="1794" max="1794" width="15.140625" style="10" customWidth="1"/>
    <col min="1795" max="1795" width="15" style="10" customWidth="1"/>
    <col min="1796" max="1796" width="15.7109375" style="10" customWidth="1"/>
    <col min="1797" max="2045" width="8.85546875" style="10"/>
    <col min="2046" max="2046" width="51.5703125" style="10" customWidth="1"/>
    <col min="2047" max="2047" width="14.42578125" style="10" customWidth="1"/>
    <col min="2048" max="2048" width="15.5703125" style="10" customWidth="1"/>
    <col min="2049" max="2049" width="13.7109375" style="10" customWidth="1"/>
    <col min="2050" max="2050" width="15.140625" style="10" customWidth="1"/>
    <col min="2051" max="2051" width="15" style="10" customWidth="1"/>
    <col min="2052" max="2052" width="15.7109375" style="10" customWidth="1"/>
    <col min="2053" max="2301" width="8.85546875" style="10"/>
    <col min="2302" max="2302" width="51.5703125" style="10" customWidth="1"/>
    <col min="2303" max="2303" width="14.42578125" style="10" customWidth="1"/>
    <col min="2304" max="2304" width="15.5703125" style="10" customWidth="1"/>
    <col min="2305" max="2305" width="13.7109375" style="10" customWidth="1"/>
    <col min="2306" max="2306" width="15.140625" style="10" customWidth="1"/>
    <col min="2307" max="2307" width="15" style="10" customWidth="1"/>
    <col min="2308" max="2308" width="15.7109375" style="10" customWidth="1"/>
    <col min="2309" max="2557" width="8.85546875" style="10"/>
    <col min="2558" max="2558" width="51.5703125" style="10" customWidth="1"/>
    <col min="2559" max="2559" width="14.42578125" style="10" customWidth="1"/>
    <col min="2560" max="2560" width="15.5703125" style="10" customWidth="1"/>
    <col min="2561" max="2561" width="13.7109375" style="10" customWidth="1"/>
    <col min="2562" max="2562" width="15.140625" style="10" customWidth="1"/>
    <col min="2563" max="2563" width="15" style="10" customWidth="1"/>
    <col min="2564" max="2564" width="15.7109375" style="10" customWidth="1"/>
    <col min="2565" max="2813" width="8.85546875" style="10"/>
    <col min="2814" max="2814" width="51.5703125" style="10" customWidth="1"/>
    <col min="2815" max="2815" width="14.42578125" style="10" customWidth="1"/>
    <col min="2816" max="2816" width="15.5703125" style="10" customWidth="1"/>
    <col min="2817" max="2817" width="13.7109375" style="10" customWidth="1"/>
    <col min="2818" max="2818" width="15.140625" style="10" customWidth="1"/>
    <col min="2819" max="2819" width="15" style="10" customWidth="1"/>
    <col min="2820" max="2820" width="15.7109375" style="10" customWidth="1"/>
    <col min="2821" max="3069" width="8.85546875" style="10"/>
    <col min="3070" max="3070" width="51.5703125" style="10" customWidth="1"/>
    <col min="3071" max="3071" width="14.42578125" style="10" customWidth="1"/>
    <col min="3072" max="3072" width="15.5703125" style="10" customWidth="1"/>
    <col min="3073" max="3073" width="13.7109375" style="10" customWidth="1"/>
    <col min="3074" max="3074" width="15.140625" style="10" customWidth="1"/>
    <col min="3075" max="3075" width="15" style="10" customWidth="1"/>
    <col min="3076" max="3076" width="15.7109375" style="10" customWidth="1"/>
    <col min="3077" max="3325" width="8.85546875" style="10"/>
    <col min="3326" max="3326" width="51.5703125" style="10" customWidth="1"/>
    <col min="3327" max="3327" width="14.42578125" style="10" customWidth="1"/>
    <col min="3328" max="3328" width="15.5703125" style="10" customWidth="1"/>
    <col min="3329" max="3329" width="13.7109375" style="10" customWidth="1"/>
    <col min="3330" max="3330" width="15.140625" style="10" customWidth="1"/>
    <col min="3331" max="3331" width="15" style="10" customWidth="1"/>
    <col min="3332" max="3332" width="15.7109375" style="10" customWidth="1"/>
    <col min="3333" max="3581" width="8.85546875" style="10"/>
    <col min="3582" max="3582" width="51.5703125" style="10" customWidth="1"/>
    <col min="3583" max="3583" width="14.42578125" style="10" customWidth="1"/>
    <col min="3584" max="3584" width="15.5703125" style="10" customWidth="1"/>
    <col min="3585" max="3585" width="13.7109375" style="10" customWidth="1"/>
    <col min="3586" max="3586" width="15.140625" style="10" customWidth="1"/>
    <col min="3587" max="3587" width="15" style="10" customWidth="1"/>
    <col min="3588" max="3588" width="15.7109375" style="10" customWidth="1"/>
    <col min="3589" max="3837" width="8.85546875" style="10"/>
    <col min="3838" max="3838" width="51.5703125" style="10" customWidth="1"/>
    <col min="3839" max="3839" width="14.42578125" style="10" customWidth="1"/>
    <col min="3840" max="3840" width="15.5703125" style="10" customWidth="1"/>
    <col min="3841" max="3841" width="13.7109375" style="10" customWidth="1"/>
    <col min="3842" max="3842" width="15.140625" style="10" customWidth="1"/>
    <col min="3843" max="3843" width="15" style="10" customWidth="1"/>
    <col min="3844" max="3844" width="15.7109375" style="10" customWidth="1"/>
    <col min="3845" max="4093" width="8.85546875" style="10"/>
    <col min="4094" max="4094" width="51.5703125" style="10" customWidth="1"/>
    <col min="4095" max="4095" width="14.42578125" style="10" customWidth="1"/>
    <col min="4096" max="4096" width="15.5703125" style="10" customWidth="1"/>
    <col min="4097" max="4097" width="13.7109375" style="10" customWidth="1"/>
    <col min="4098" max="4098" width="15.140625" style="10" customWidth="1"/>
    <col min="4099" max="4099" width="15" style="10" customWidth="1"/>
    <col min="4100" max="4100" width="15.7109375" style="10" customWidth="1"/>
    <col min="4101" max="4349" width="8.85546875" style="10"/>
    <col min="4350" max="4350" width="51.5703125" style="10" customWidth="1"/>
    <col min="4351" max="4351" width="14.42578125" style="10" customWidth="1"/>
    <col min="4352" max="4352" width="15.5703125" style="10" customWidth="1"/>
    <col min="4353" max="4353" width="13.7109375" style="10" customWidth="1"/>
    <col min="4354" max="4354" width="15.140625" style="10" customWidth="1"/>
    <col min="4355" max="4355" width="15" style="10" customWidth="1"/>
    <col min="4356" max="4356" width="15.7109375" style="10" customWidth="1"/>
    <col min="4357" max="4605" width="8.85546875" style="10"/>
    <col min="4606" max="4606" width="51.5703125" style="10" customWidth="1"/>
    <col min="4607" max="4607" width="14.42578125" style="10" customWidth="1"/>
    <col min="4608" max="4608" width="15.5703125" style="10" customWidth="1"/>
    <col min="4609" max="4609" width="13.7109375" style="10" customWidth="1"/>
    <col min="4610" max="4610" width="15.140625" style="10" customWidth="1"/>
    <col min="4611" max="4611" width="15" style="10" customWidth="1"/>
    <col min="4612" max="4612" width="15.7109375" style="10" customWidth="1"/>
    <col min="4613" max="4861" width="8.85546875" style="10"/>
    <col min="4862" max="4862" width="51.5703125" style="10" customWidth="1"/>
    <col min="4863" max="4863" width="14.42578125" style="10" customWidth="1"/>
    <col min="4864" max="4864" width="15.5703125" style="10" customWidth="1"/>
    <col min="4865" max="4865" width="13.7109375" style="10" customWidth="1"/>
    <col min="4866" max="4866" width="15.140625" style="10" customWidth="1"/>
    <col min="4867" max="4867" width="15" style="10" customWidth="1"/>
    <col min="4868" max="4868" width="15.7109375" style="10" customWidth="1"/>
    <col min="4869" max="5117" width="8.85546875" style="10"/>
    <col min="5118" max="5118" width="51.5703125" style="10" customWidth="1"/>
    <col min="5119" max="5119" width="14.42578125" style="10" customWidth="1"/>
    <col min="5120" max="5120" width="15.5703125" style="10" customWidth="1"/>
    <col min="5121" max="5121" width="13.7109375" style="10" customWidth="1"/>
    <col min="5122" max="5122" width="15.140625" style="10" customWidth="1"/>
    <col min="5123" max="5123" width="15" style="10" customWidth="1"/>
    <col min="5124" max="5124" width="15.7109375" style="10" customWidth="1"/>
    <col min="5125" max="5373" width="8.85546875" style="10"/>
    <col min="5374" max="5374" width="51.5703125" style="10" customWidth="1"/>
    <col min="5375" max="5375" width="14.42578125" style="10" customWidth="1"/>
    <col min="5376" max="5376" width="15.5703125" style="10" customWidth="1"/>
    <col min="5377" max="5377" width="13.7109375" style="10" customWidth="1"/>
    <col min="5378" max="5378" width="15.140625" style="10" customWidth="1"/>
    <col min="5379" max="5379" width="15" style="10" customWidth="1"/>
    <col min="5380" max="5380" width="15.7109375" style="10" customWidth="1"/>
    <col min="5381" max="5629" width="8.85546875" style="10"/>
    <col min="5630" max="5630" width="51.5703125" style="10" customWidth="1"/>
    <col min="5631" max="5631" width="14.42578125" style="10" customWidth="1"/>
    <col min="5632" max="5632" width="15.5703125" style="10" customWidth="1"/>
    <col min="5633" max="5633" width="13.7109375" style="10" customWidth="1"/>
    <col min="5634" max="5634" width="15.140625" style="10" customWidth="1"/>
    <col min="5635" max="5635" width="15" style="10" customWidth="1"/>
    <col min="5636" max="5636" width="15.7109375" style="10" customWidth="1"/>
    <col min="5637" max="5885" width="8.85546875" style="10"/>
    <col min="5886" max="5886" width="51.5703125" style="10" customWidth="1"/>
    <col min="5887" max="5887" width="14.42578125" style="10" customWidth="1"/>
    <col min="5888" max="5888" width="15.5703125" style="10" customWidth="1"/>
    <col min="5889" max="5889" width="13.7109375" style="10" customWidth="1"/>
    <col min="5890" max="5890" width="15.140625" style="10" customWidth="1"/>
    <col min="5891" max="5891" width="15" style="10" customWidth="1"/>
    <col min="5892" max="5892" width="15.7109375" style="10" customWidth="1"/>
    <col min="5893" max="6141" width="8.85546875" style="10"/>
    <col min="6142" max="6142" width="51.5703125" style="10" customWidth="1"/>
    <col min="6143" max="6143" width="14.42578125" style="10" customWidth="1"/>
    <col min="6144" max="6144" width="15.5703125" style="10" customWidth="1"/>
    <col min="6145" max="6145" width="13.7109375" style="10" customWidth="1"/>
    <col min="6146" max="6146" width="15.140625" style="10" customWidth="1"/>
    <col min="6147" max="6147" width="15" style="10" customWidth="1"/>
    <col min="6148" max="6148" width="15.7109375" style="10" customWidth="1"/>
    <col min="6149" max="6397" width="8.85546875" style="10"/>
    <col min="6398" max="6398" width="51.5703125" style="10" customWidth="1"/>
    <col min="6399" max="6399" width="14.42578125" style="10" customWidth="1"/>
    <col min="6400" max="6400" width="15.5703125" style="10" customWidth="1"/>
    <col min="6401" max="6401" width="13.7109375" style="10" customWidth="1"/>
    <col min="6402" max="6402" width="15.140625" style="10" customWidth="1"/>
    <col min="6403" max="6403" width="15" style="10" customWidth="1"/>
    <col min="6404" max="6404" width="15.7109375" style="10" customWidth="1"/>
    <col min="6405" max="6653" width="8.85546875" style="10"/>
    <col min="6654" max="6654" width="51.5703125" style="10" customWidth="1"/>
    <col min="6655" max="6655" width="14.42578125" style="10" customWidth="1"/>
    <col min="6656" max="6656" width="15.5703125" style="10" customWidth="1"/>
    <col min="6657" max="6657" width="13.7109375" style="10" customWidth="1"/>
    <col min="6658" max="6658" width="15.140625" style="10" customWidth="1"/>
    <col min="6659" max="6659" width="15" style="10" customWidth="1"/>
    <col min="6660" max="6660" width="15.7109375" style="10" customWidth="1"/>
    <col min="6661" max="6909" width="8.85546875" style="10"/>
    <col min="6910" max="6910" width="51.5703125" style="10" customWidth="1"/>
    <col min="6911" max="6911" width="14.42578125" style="10" customWidth="1"/>
    <col min="6912" max="6912" width="15.5703125" style="10" customWidth="1"/>
    <col min="6913" max="6913" width="13.7109375" style="10" customWidth="1"/>
    <col min="6914" max="6914" width="15.140625" style="10" customWidth="1"/>
    <col min="6915" max="6915" width="15" style="10" customWidth="1"/>
    <col min="6916" max="6916" width="15.7109375" style="10" customWidth="1"/>
    <col min="6917" max="7165" width="8.85546875" style="10"/>
    <col min="7166" max="7166" width="51.5703125" style="10" customWidth="1"/>
    <col min="7167" max="7167" width="14.42578125" style="10" customWidth="1"/>
    <col min="7168" max="7168" width="15.5703125" style="10" customWidth="1"/>
    <col min="7169" max="7169" width="13.7109375" style="10" customWidth="1"/>
    <col min="7170" max="7170" width="15.140625" style="10" customWidth="1"/>
    <col min="7171" max="7171" width="15" style="10" customWidth="1"/>
    <col min="7172" max="7172" width="15.7109375" style="10" customWidth="1"/>
    <col min="7173" max="7421" width="8.85546875" style="10"/>
    <col min="7422" max="7422" width="51.5703125" style="10" customWidth="1"/>
    <col min="7423" max="7423" width="14.42578125" style="10" customWidth="1"/>
    <col min="7424" max="7424" width="15.5703125" style="10" customWidth="1"/>
    <col min="7425" max="7425" width="13.7109375" style="10" customWidth="1"/>
    <col min="7426" max="7426" width="15.140625" style="10" customWidth="1"/>
    <col min="7427" max="7427" width="15" style="10" customWidth="1"/>
    <col min="7428" max="7428" width="15.7109375" style="10" customWidth="1"/>
    <col min="7429" max="7677" width="8.85546875" style="10"/>
    <col min="7678" max="7678" width="51.5703125" style="10" customWidth="1"/>
    <col min="7679" max="7679" width="14.42578125" style="10" customWidth="1"/>
    <col min="7680" max="7680" width="15.5703125" style="10" customWidth="1"/>
    <col min="7681" max="7681" width="13.7109375" style="10" customWidth="1"/>
    <col min="7682" max="7682" width="15.140625" style="10" customWidth="1"/>
    <col min="7683" max="7683" width="15" style="10" customWidth="1"/>
    <col min="7684" max="7684" width="15.7109375" style="10" customWidth="1"/>
    <col min="7685" max="7933" width="8.85546875" style="10"/>
    <col min="7934" max="7934" width="51.5703125" style="10" customWidth="1"/>
    <col min="7935" max="7935" width="14.42578125" style="10" customWidth="1"/>
    <col min="7936" max="7936" width="15.5703125" style="10" customWidth="1"/>
    <col min="7937" max="7937" width="13.7109375" style="10" customWidth="1"/>
    <col min="7938" max="7938" width="15.140625" style="10" customWidth="1"/>
    <col min="7939" max="7939" width="15" style="10" customWidth="1"/>
    <col min="7940" max="7940" width="15.7109375" style="10" customWidth="1"/>
    <col min="7941" max="8189" width="8.85546875" style="10"/>
    <col min="8190" max="8190" width="51.5703125" style="10" customWidth="1"/>
    <col min="8191" max="8191" width="14.42578125" style="10" customWidth="1"/>
    <col min="8192" max="8192" width="15.5703125" style="10" customWidth="1"/>
    <col min="8193" max="8193" width="13.7109375" style="10" customWidth="1"/>
    <col min="8194" max="8194" width="15.140625" style="10" customWidth="1"/>
    <col min="8195" max="8195" width="15" style="10" customWidth="1"/>
    <col min="8196" max="8196" width="15.7109375" style="10" customWidth="1"/>
    <col min="8197" max="8445" width="8.85546875" style="10"/>
    <col min="8446" max="8446" width="51.5703125" style="10" customWidth="1"/>
    <col min="8447" max="8447" width="14.42578125" style="10" customWidth="1"/>
    <col min="8448" max="8448" width="15.5703125" style="10" customWidth="1"/>
    <col min="8449" max="8449" width="13.7109375" style="10" customWidth="1"/>
    <col min="8450" max="8450" width="15.140625" style="10" customWidth="1"/>
    <col min="8451" max="8451" width="15" style="10" customWidth="1"/>
    <col min="8452" max="8452" width="15.7109375" style="10" customWidth="1"/>
    <col min="8453" max="8701" width="8.85546875" style="10"/>
    <col min="8702" max="8702" width="51.5703125" style="10" customWidth="1"/>
    <col min="8703" max="8703" width="14.42578125" style="10" customWidth="1"/>
    <col min="8704" max="8704" width="15.5703125" style="10" customWidth="1"/>
    <col min="8705" max="8705" width="13.7109375" style="10" customWidth="1"/>
    <col min="8706" max="8706" width="15.140625" style="10" customWidth="1"/>
    <col min="8707" max="8707" width="15" style="10" customWidth="1"/>
    <col min="8708" max="8708" width="15.7109375" style="10" customWidth="1"/>
    <col min="8709" max="8957" width="8.85546875" style="10"/>
    <col min="8958" max="8958" width="51.5703125" style="10" customWidth="1"/>
    <col min="8959" max="8959" width="14.42578125" style="10" customWidth="1"/>
    <col min="8960" max="8960" width="15.5703125" style="10" customWidth="1"/>
    <col min="8961" max="8961" width="13.7109375" style="10" customWidth="1"/>
    <col min="8962" max="8962" width="15.140625" style="10" customWidth="1"/>
    <col min="8963" max="8963" width="15" style="10" customWidth="1"/>
    <col min="8964" max="8964" width="15.7109375" style="10" customWidth="1"/>
    <col min="8965" max="9213" width="8.85546875" style="10"/>
    <col min="9214" max="9214" width="51.5703125" style="10" customWidth="1"/>
    <col min="9215" max="9215" width="14.42578125" style="10" customWidth="1"/>
    <col min="9216" max="9216" width="15.5703125" style="10" customWidth="1"/>
    <col min="9217" max="9217" width="13.7109375" style="10" customWidth="1"/>
    <col min="9218" max="9218" width="15.140625" style="10" customWidth="1"/>
    <col min="9219" max="9219" width="15" style="10" customWidth="1"/>
    <col min="9220" max="9220" width="15.7109375" style="10" customWidth="1"/>
    <col min="9221" max="9469" width="8.85546875" style="10"/>
    <col min="9470" max="9470" width="51.5703125" style="10" customWidth="1"/>
    <col min="9471" max="9471" width="14.42578125" style="10" customWidth="1"/>
    <col min="9472" max="9472" width="15.5703125" style="10" customWidth="1"/>
    <col min="9473" max="9473" width="13.7109375" style="10" customWidth="1"/>
    <col min="9474" max="9474" width="15.140625" style="10" customWidth="1"/>
    <col min="9475" max="9475" width="15" style="10" customWidth="1"/>
    <col min="9476" max="9476" width="15.7109375" style="10" customWidth="1"/>
    <col min="9477" max="9725" width="8.85546875" style="10"/>
    <col min="9726" max="9726" width="51.5703125" style="10" customWidth="1"/>
    <col min="9727" max="9727" width="14.42578125" style="10" customWidth="1"/>
    <col min="9728" max="9728" width="15.5703125" style="10" customWidth="1"/>
    <col min="9729" max="9729" width="13.7109375" style="10" customWidth="1"/>
    <col min="9730" max="9730" width="15.140625" style="10" customWidth="1"/>
    <col min="9731" max="9731" width="15" style="10" customWidth="1"/>
    <col min="9732" max="9732" width="15.7109375" style="10" customWidth="1"/>
    <col min="9733" max="9981" width="8.85546875" style="10"/>
    <col min="9982" max="9982" width="51.5703125" style="10" customWidth="1"/>
    <col min="9983" max="9983" width="14.42578125" style="10" customWidth="1"/>
    <col min="9984" max="9984" width="15.5703125" style="10" customWidth="1"/>
    <col min="9985" max="9985" width="13.7109375" style="10" customWidth="1"/>
    <col min="9986" max="9986" width="15.140625" style="10" customWidth="1"/>
    <col min="9987" max="9987" width="15" style="10" customWidth="1"/>
    <col min="9988" max="9988" width="15.7109375" style="10" customWidth="1"/>
    <col min="9989" max="10237" width="8.85546875" style="10"/>
    <col min="10238" max="10238" width="51.5703125" style="10" customWidth="1"/>
    <col min="10239" max="10239" width="14.42578125" style="10" customWidth="1"/>
    <col min="10240" max="10240" width="15.5703125" style="10" customWidth="1"/>
    <col min="10241" max="10241" width="13.7109375" style="10" customWidth="1"/>
    <col min="10242" max="10242" width="15.140625" style="10" customWidth="1"/>
    <col min="10243" max="10243" width="15" style="10" customWidth="1"/>
    <col min="10244" max="10244" width="15.7109375" style="10" customWidth="1"/>
    <col min="10245" max="10493" width="8.85546875" style="10"/>
    <col min="10494" max="10494" width="51.5703125" style="10" customWidth="1"/>
    <col min="10495" max="10495" width="14.42578125" style="10" customWidth="1"/>
    <col min="10496" max="10496" width="15.5703125" style="10" customWidth="1"/>
    <col min="10497" max="10497" width="13.7109375" style="10" customWidth="1"/>
    <col min="10498" max="10498" width="15.140625" style="10" customWidth="1"/>
    <col min="10499" max="10499" width="15" style="10" customWidth="1"/>
    <col min="10500" max="10500" width="15.7109375" style="10" customWidth="1"/>
    <col min="10501" max="10749" width="8.85546875" style="10"/>
    <col min="10750" max="10750" width="51.5703125" style="10" customWidth="1"/>
    <col min="10751" max="10751" width="14.42578125" style="10" customWidth="1"/>
    <col min="10752" max="10752" width="15.5703125" style="10" customWidth="1"/>
    <col min="10753" max="10753" width="13.7109375" style="10" customWidth="1"/>
    <col min="10754" max="10754" width="15.140625" style="10" customWidth="1"/>
    <col min="10755" max="10755" width="15" style="10" customWidth="1"/>
    <col min="10756" max="10756" width="15.7109375" style="10" customWidth="1"/>
    <col min="10757" max="11005" width="8.85546875" style="10"/>
    <col min="11006" max="11006" width="51.5703125" style="10" customWidth="1"/>
    <col min="11007" max="11007" width="14.42578125" style="10" customWidth="1"/>
    <col min="11008" max="11008" width="15.5703125" style="10" customWidth="1"/>
    <col min="11009" max="11009" width="13.7109375" style="10" customWidth="1"/>
    <col min="11010" max="11010" width="15.140625" style="10" customWidth="1"/>
    <col min="11011" max="11011" width="15" style="10" customWidth="1"/>
    <col min="11012" max="11012" width="15.7109375" style="10" customWidth="1"/>
    <col min="11013" max="11261" width="8.85546875" style="10"/>
    <col min="11262" max="11262" width="51.5703125" style="10" customWidth="1"/>
    <col min="11263" max="11263" width="14.42578125" style="10" customWidth="1"/>
    <col min="11264" max="11264" width="15.5703125" style="10" customWidth="1"/>
    <col min="11265" max="11265" width="13.7109375" style="10" customWidth="1"/>
    <col min="11266" max="11266" width="15.140625" style="10" customWidth="1"/>
    <col min="11267" max="11267" width="15" style="10" customWidth="1"/>
    <col min="11268" max="11268" width="15.7109375" style="10" customWidth="1"/>
    <col min="11269" max="11517" width="8.85546875" style="10"/>
    <col min="11518" max="11518" width="51.5703125" style="10" customWidth="1"/>
    <col min="11519" max="11519" width="14.42578125" style="10" customWidth="1"/>
    <col min="11520" max="11520" width="15.5703125" style="10" customWidth="1"/>
    <col min="11521" max="11521" width="13.7109375" style="10" customWidth="1"/>
    <col min="11522" max="11522" width="15.140625" style="10" customWidth="1"/>
    <col min="11523" max="11523" width="15" style="10" customWidth="1"/>
    <col min="11524" max="11524" width="15.7109375" style="10" customWidth="1"/>
    <col min="11525" max="11773" width="8.85546875" style="10"/>
    <col min="11774" max="11774" width="51.5703125" style="10" customWidth="1"/>
    <col min="11775" max="11775" width="14.42578125" style="10" customWidth="1"/>
    <col min="11776" max="11776" width="15.5703125" style="10" customWidth="1"/>
    <col min="11777" max="11777" width="13.7109375" style="10" customWidth="1"/>
    <col min="11778" max="11778" width="15.140625" style="10" customWidth="1"/>
    <col min="11779" max="11779" width="15" style="10" customWidth="1"/>
    <col min="11780" max="11780" width="15.7109375" style="10" customWidth="1"/>
    <col min="11781" max="12029" width="8.85546875" style="10"/>
    <col min="12030" max="12030" width="51.5703125" style="10" customWidth="1"/>
    <col min="12031" max="12031" width="14.42578125" style="10" customWidth="1"/>
    <col min="12032" max="12032" width="15.5703125" style="10" customWidth="1"/>
    <col min="12033" max="12033" width="13.7109375" style="10" customWidth="1"/>
    <col min="12034" max="12034" width="15.140625" style="10" customWidth="1"/>
    <col min="12035" max="12035" width="15" style="10" customWidth="1"/>
    <col min="12036" max="12036" width="15.7109375" style="10" customWidth="1"/>
    <col min="12037" max="12285" width="8.85546875" style="10"/>
    <col min="12286" max="12286" width="51.5703125" style="10" customWidth="1"/>
    <col min="12287" max="12287" width="14.42578125" style="10" customWidth="1"/>
    <col min="12288" max="12288" width="15.5703125" style="10" customWidth="1"/>
    <col min="12289" max="12289" width="13.7109375" style="10" customWidth="1"/>
    <col min="12290" max="12290" width="15.140625" style="10" customWidth="1"/>
    <col min="12291" max="12291" width="15" style="10" customWidth="1"/>
    <col min="12292" max="12292" width="15.7109375" style="10" customWidth="1"/>
    <col min="12293" max="12541" width="8.85546875" style="10"/>
    <col min="12542" max="12542" width="51.5703125" style="10" customWidth="1"/>
    <col min="12543" max="12543" width="14.42578125" style="10" customWidth="1"/>
    <col min="12544" max="12544" width="15.5703125" style="10" customWidth="1"/>
    <col min="12545" max="12545" width="13.7109375" style="10" customWidth="1"/>
    <col min="12546" max="12546" width="15.140625" style="10" customWidth="1"/>
    <col min="12547" max="12547" width="15" style="10" customWidth="1"/>
    <col min="12548" max="12548" width="15.7109375" style="10" customWidth="1"/>
    <col min="12549" max="12797" width="8.85546875" style="10"/>
    <col min="12798" max="12798" width="51.5703125" style="10" customWidth="1"/>
    <col min="12799" max="12799" width="14.42578125" style="10" customWidth="1"/>
    <col min="12800" max="12800" width="15.5703125" style="10" customWidth="1"/>
    <col min="12801" max="12801" width="13.7109375" style="10" customWidth="1"/>
    <col min="12802" max="12802" width="15.140625" style="10" customWidth="1"/>
    <col min="12803" max="12803" width="15" style="10" customWidth="1"/>
    <col min="12804" max="12804" width="15.7109375" style="10" customWidth="1"/>
    <col min="12805" max="13053" width="8.85546875" style="10"/>
    <col min="13054" max="13054" width="51.5703125" style="10" customWidth="1"/>
    <col min="13055" max="13055" width="14.42578125" style="10" customWidth="1"/>
    <col min="13056" max="13056" width="15.5703125" style="10" customWidth="1"/>
    <col min="13057" max="13057" width="13.7109375" style="10" customWidth="1"/>
    <col min="13058" max="13058" width="15.140625" style="10" customWidth="1"/>
    <col min="13059" max="13059" width="15" style="10" customWidth="1"/>
    <col min="13060" max="13060" width="15.7109375" style="10" customWidth="1"/>
    <col min="13061" max="13309" width="8.85546875" style="10"/>
    <col min="13310" max="13310" width="51.5703125" style="10" customWidth="1"/>
    <col min="13311" max="13311" width="14.42578125" style="10" customWidth="1"/>
    <col min="13312" max="13312" width="15.5703125" style="10" customWidth="1"/>
    <col min="13313" max="13313" width="13.7109375" style="10" customWidth="1"/>
    <col min="13314" max="13314" width="15.140625" style="10" customWidth="1"/>
    <col min="13315" max="13315" width="15" style="10" customWidth="1"/>
    <col min="13316" max="13316" width="15.7109375" style="10" customWidth="1"/>
    <col min="13317" max="13565" width="8.85546875" style="10"/>
    <col min="13566" max="13566" width="51.5703125" style="10" customWidth="1"/>
    <col min="13567" max="13567" width="14.42578125" style="10" customWidth="1"/>
    <col min="13568" max="13568" width="15.5703125" style="10" customWidth="1"/>
    <col min="13569" max="13569" width="13.7109375" style="10" customWidth="1"/>
    <col min="13570" max="13570" width="15.140625" style="10" customWidth="1"/>
    <col min="13571" max="13571" width="15" style="10" customWidth="1"/>
    <col min="13572" max="13572" width="15.7109375" style="10" customWidth="1"/>
    <col min="13573" max="13821" width="8.85546875" style="10"/>
    <col min="13822" max="13822" width="51.5703125" style="10" customWidth="1"/>
    <col min="13823" max="13823" width="14.42578125" style="10" customWidth="1"/>
    <col min="13824" max="13824" width="15.5703125" style="10" customWidth="1"/>
    <col min="13825" max="13825" width="13.7109375" style="10" customWidth="1"/>
    <col min="13826" max="13826" width="15.140625" style="10" customWidth="1"/>
    <col min="13827" max="13827" width="15" style="10" customWidth="1"/>
    <col min="13828" max="13828" width="15.7109375" style="10" customWidth="1"/>
    <col min="13829" max="14077" width="8.85546875" style="10"/>
    <col min="14078" max="14078" width="51.5703125" style="10" customWidth="1"/>
    <col min="14079" max="14079" width="14.42578125" style="10" customWidth="1"/>
    <col min="14080" max="14080" width="15.5703125" style="10" customWidth="1"/>
    <col min="14081" max="14081" width="13.7109375" style="10" customWidth="1"/>
    <col min="14082" max="14082" width="15.140625" style="10" customWidth="1"/>
    <col min="14083" max="14083" width="15" style="10" customWidth="1"/>
    <col min="14084" max="14084" width="15.7109375" style="10" customWidth="1"/>
    <col min="14085" max="14333" width="8.85546875" style="10"/>
    <col min="14334" max="14334" width="51.5703125" style="10" customWidth="1"/>
    <col min="14335" max="14335" width="14.42578125" style="10" customWidth="1"/>
    <col min="14336" max="14336" width="15.5703125" style="10" customWidth="1"/>
    <col min="14337" max="14337" width="13.7109375" style="10" customWidth="1"/>
    <col min="14338" max="14338" width="15.140625" style="10" customWidth="1"/>
    <col min="14339" max="14339" width="15" style="10" customWidth="1"/>
    <col min="14340" max="14340" width="15.7109375" style="10" customWidth="1"/>
    <col min="14341" max="14589" width="8.85546875" style="10"/>
    <col min="14590" max="14590" width="51.5703125" style="10" customWidth="1"/>
    <col min="14591" max="14591" width="14.42578125" style="10" customWidth="1"/>
    <col min="14592" max="14592" width="15.5703125" style="10" customWidth="1"/>
    <col min="14593" max="14593" width="13.7109375" style="10" customWidth="1"/>
    <col min="14594" max="14594" width="15.140625" style="10" customWidth="1"/>
    <col min="14595" max="14595" width="15" style="10" customWidth="1"/>
    <col min="14596" max="14596" width="15.7109375" style="10" customWidth="1"/>
    <col min="14597" max="14845" width="8.85546875" style="10"/>
    <col min="14846" max="14846" width="51.5703125" style="10" customWidth="1"/>
    <col min="14847" max="14847" width="14.42578125" style="10" customWidth="1"/>
    <col min="14848" max="14848" width="15.5703125" style="10" customWidth="1"/>
    <col min="14849" max="14849" width="13.7109375" style="10" customWidth="1"/>
    <col min="14850" max="14850" width="15.140625" style="10" customWidth="1"/>
    <col min="14851" max="14851" width="15" style="10" customWidth="1"/>
    <col min="14852" max="14852" width="15.7109375" style="10" customWidth="1"/>
    <col min="14853" max="15101" width="8.85546875" style="10"/>
    <col min="15102" max="15102" width="51.5703125" style="10" customWidth="1"/>
    <col min="15103" max="15103" width="14.42578125" style="10" customWidth="1"/>
    <col min="15104" max="15104" width="15.5703125" style="10" customWidth="1"/>
    <col min="15105" max="15105" width="13.7109375" style="10" customWidth="1"/>
    <col min="15106" max="15106" width="15.140625" style="10" customWidth="1"/>
    <col min="15107" max="15107" width="15" style="10" customWidth="1"/>
    <col min="15108" max="15108" width="15.7109375" style="10" customWidth="1"/>
    <col min="15109" max="15357" width="8.85546875" style="10"/>
    <col min="15358" max="15358" width="51.5703125" style="10" customWidth="1"/>
    <col min="15359" max="15359" width="14.42578125" style="10" customWidth="1"/>
    <col min="15360" max="15360" width="15.5703125" style="10" customWidth="1"/>
    <col min="15361" max="15361" width="13.7109375" style="10" customWidth="1"/>
    <col min="15362" max="15362" width="15.140625" style="10" customWidth="1"/>
    <col min="15363" max="15363" width="15" style="10" customWidth="1"/>
    <col min="15364" max="15364" width="15.7109375" style="10" customWidth="1"/>
    <col min="15365" max="15613" width="8.85546875" style="10"/>
    <col min="15614" max="15614" width="51.5703125" style="10" customWidth="1"/>
    <col min="15615" max="15615" width="14.42578125" style="10" customWidth="1"/>
    <col min="15616" max="15616" width="15.5703125" style="10" customWidth="1"/>
    <col min="15617" max="15617" width="13.7109375" style="10" customWidth="1"/>
    <col min="15618" max="15618" width="15.140625" style="10" customWidth="1"/>
    <col min="15619" max="15619" width="15" style="10" customWidth="1"/>
    <col min="15620" max="15620" width="15.7109375" style="10" customWidth="1"/>
    <col min="15621" max="15869" width="8.85546875" style="10"/>
    <col min="15870" max="15870" width="51.5703125" style="10" customWidth="1"/>
    <col min="15871" max="15871" width="14.42578125" style="10" customWidth="1"/>
    <col min="15872" max="15872" width="15.5703125" style="10" customWidth="1"/>
    <col min="15873" max="15873" width="13.7109375" style="10" customWidth="1"/>
    <col min="15874" max="15874" width="15.140625" style="10" customWidth="1"/>
    <col min="15875" max="15875" width="15" style="10" customWidth="1"/>
    <col min="15876" max="15876" width="15.7109375" style="10" customWidth="1"/>
    <col min="15877" max="16125" width="8.85546875" style="10"/>
    <col min="16126" max="16126" width="51.5703125" style="10" customWidth="1"/>
    <col min="16127" max="16127" width="14.42578125" style="10" customWidth="1"/>
    <col min="16128" max="16128" width="15.5703125" style="10" customWidth="1"/>
    <col min="16129" max="16129" width="13.7109375" style="10" customWidth="1"/>
    <col min="16130" max="16130" width="15.140625" style="10" customWidth="1"/>
    <col min="16131" max="16131" width="15" style="10" customWidth="1"/>
    <col min="16132" max="16132" width="15.7109375" style="10" customWidth="1"/>
    <col min="16133" max="16384" width="8.85546875" style="10"/>
  </cols>
  <sheetData>
    <row r="1" spans="1:13" s="2" customFormat="1" ht="22.5" customHeight="1">
      <c r="A1" s="417" t="s">
        <v>175</v>
      </c>
      <c r="B1" s="417"/>
      <c r="C1" s="417"/>
      <c r="D1" s="417"/>
      <c r="E1" s="417"/>
      <c r="F1" s="417"/>
      <c r="G1" s="417"/>
      <c r="H1" s="417"/>
      <c r="I1" s="417"/>
    </row>
    <row r="2" spans="1:13" s="2" customFormat="1" ht="19.5" customHeight="1">
      <c r="A2" s="415" t="s">
        <v>25</v>
      </c>
      <c r="B2" s="415"/>
      <c r="C2" s="415"/>
      <c r="D2" s="415"/>
      <c r="E2" s="415"/>
      <c r="F2" s="415"/>
      <c r="G2" s="415"/>
      <c r="H2" s="415"/>
      <c r="I2" s="415"/>
    </row>
    <row r="3" spans="1:13" s="4" customFormat="1" ht="15.75" customHeight="1">
      <c r="A3" s="3"/>
      <c r="B3" s="75"/>
      <c r="C3" s="75"/>
      <c r="D3" s="75"/>
      <c r="E3" s="75"/>
      <c r="F3" s="75"/>
      <c r="G3" s="75"/>
      <c r="H3" s="75"/>
      <c r="I3" s="154" t="s">
        <v>132</v>
      </c>
    </row>
    <row r="4" spans="1:13" s="4" customFormat="1" ht="36" customHeight="1">
      <c r="A4" s="440"/>
      <c r="B4" s="441" t="s">
        <v>454</v>
      </c>
      <c r="C4" s="434"/>
      <c r="D4" s="434"/>
      <c r="E4" s="435"/>
      <c r="F4" s="436" t="s">
        <v>362</v>
      </c>
      <c r="G4" s="437"/>
      <c r="H4" s="437"/>
      <c r="I4" s="438"/>
    </row>
    <row r="5" spans="1:13" s="4" customFormat="1" ht="69.75" customHeight="1">
      <c r="A5" s="440"/>
      <c r="B5" s="79" t="s">
        <v>176</v>
      </c>
      <c r="C5" s="155" t="s">
        <v>177</v>
      </c>
      <c r="D5" s="79" t="s">
        <v>178</v>
      </c>
      <c r="E5" s="155" t="s">
        <v>177</v>
      </c>
      <c r="F5" s="79" t="s">
        <v>176</v>
      </c>
      <c r="G5" s="155" t="s">
        <v>177</v>
      </c>
      <c r="H5" s="79" t="s">
        <v>178</v>
      </c>
      <c r="I5" s="155" t="s">
        <v>177</v>
      </c>
    </row>
    <row r="6" spans="1:13" s="4" customFormat="1" ht="39" customHeight="1">
      <c r="A6" s="561" t="s">
        <v>38</v>
      </c>
      <c r="B6" s="258">
        <v>25716</v>
      </c>
      <c r="C6" s="159">
        <v>62.117442450300729</v>
      </c>
      <c r="D6" s="258">
        <v>15683</v>
      </c>
      <c r="E6" s="255">
        <v>37.882557549699271</v>
      </c>
      <c r="F6" s="258">
        <v>7513</v>
      </c>
      <c r="G6" s="255">
        <v>66.281429201588011</v>
      </c>
      <c r="H6" s="258">
        <v>3822</v>
      </c>
      <c r="I6" s="255">
        <v>33.718570798411989</v>
      </c>
      <c r="K6" s="4">
        <v>540903</v>
      </c>
      <c r="L6" s="4">
        <v>488038</v>
      </c>
    </row>
    <row r="7" spans="1:13" s="4" customFormat="1" ht="18.75" customHeight="1">
      <c r="A7" s="553" t="s">
        <v>181</v>
      </c>
      <c r="B7" s="300"/>
      <c r="C7" s="196"/>
      <c r="D7" s="300"/>
      <c r="E7" s="197"/>
      <c r="F7" s="300"/>
      <c r="G7" s="196"/>
      <c r="H7" s="300"/>
      <c r="I7" s="198"/>
    </row>
    <row r="8" spans="1:13" s="19" customFormat="1" ht="45.75" customHeight="1">
      <c r="A8" s="28" t="s">
        <v>27</v>
      </c>
      <c r="B8" s="558">
        <v>7411</v>
      </c>
      <c r="C8" s="253">
        <v>60.276535176901177</v>
      </c>
      <c r="D8" s="559">
        <v>4884</v>
      </c>
      <c r="E8" s="253">
        <v>39.723464823098823</v>
      </c>
      <c r="F8" s="560">
        <v>2153</v>
      </c>
      <c r="G8" s="253">
        <v>65.00603864734299</v>
      </c>
      <c r="H8" s="558">
        <v>1159</v>
      </c>
      <c r="I8" s="253">
        <v>34.99396135265701</v>
      </c>
      <c r="J8" s="29"/>
      <c r="K8" s="4">
        <v>76403</v>
      </c>
      <c r="L8" s="4">
        <v>67888</v>
      </c>
      <c r="M8" s="29"/>
    </row>
    <row r="9" spans="1:13" s="19" customFormat="1" ht="30" customHeight="1">
      <c r="A9" s="28" t="s">
        <v>28</v>
      </c>
      <c r="B9" s="162">
        <v>4927</v>
      </c>
      <c r="C9" s="253">
        <v>65.518617021276597</v>
      </c>
      <c r="D9" s="162">
        <v>2593</v>
      </c>
      <c r="E9" s="253">
        <v>34.481382978723403</v>
      </c>
      <c r="F9" s="166">
        <v>1439</v>
      </c>
      <c r="G9" s="163">
        <v>68.917624521072796</v>
      </c>
      <c r="H9" s="162">
        <v>649</v>
      </c>
      <c r="I9" s="163">
        <v>31.082375478927204</v>
      </c>
      <c r="K9" s="29">
        <v>49463</v>
      </c>
      <c r="L9" s="29">
        <v>43537</v>
      </c>
    </row>
    <row r="10" spans="1:13" ht="33" customHeight="1">
      <c r="A10" s="28" t="s">
        <v>29</v>
      </c>
      <c r="B10" s="162">
        <v>5257</v>
      </c>
      <c r="C10" s="253">
        <v>71.631012399509473</v>
      </c>
      <c r="D10" s="162">
        <v>2082</v>
      </c>
      <c r="E10" s="253">
        <v>28.368987600490527</v>
      </c>
      <c r="F10" s="166">
        <v>1649</v>
      </c>
      <c r="G10" s="163">
        <v>75.022747952684256</v>
      </c>
      <c r="H10" s="162">
        <v>549</v>
      </c>
      <c r="I10" s="163">
        <v>24.977252047315744</v>
      </c>
      <c r="K10" s="19">
        <v>56985</v>
      </c>
      <c r="L10" s="19">
        <v>50429</v>
      </c>
    </row>
    <row r="11" spans="1:13" ht="28.5" customHeight="1">
      <c r="A11" s="28" t="s">
        <v>30</v>
      </c>
      <c r="B11" s="162">
        <v>2939</v>
      </c>
      <c r="C11" s="253">
        <v>84.69740634005764</v>
      </c>
      <c r="D11" s="162">
        <v>531</v>
      </c>
      <c r="E11" s="253">
        <v>15.30259365994236</v>
      </c>
      <c r="F11" s="166">
        <v>851</v>
      </c>
      <c r="G11" s="163">
        <v>86.04651162790698</v>
      </c>
      <c r="H11" s="162">
        <v>138</v>
      </c>
      <c r="I11" s="163">
        <v>13.95348837209302</v>
      </c>
      <c r="K11" s="10">
        <v>31129</v>
      </c>
      <c r="L11" s="10">
        <v>27810</v>
      </c>
    </row>
    <row r="12" spans="1:13" s="13" customFormat="1" ht="31.5" customHeight="1">
      <c r="A12" s="28" t="s">
        <v>31</v>
      </c>
      <c r="B12" s="162">
        <v>2954</v>
      </c>
      <c r="C12" s="253">
        <v>67.13636363636364</v>
      </c>
      <c r="D12" s="162">
        <v>1446</v>
      </c>
      <c r="E12" s="253">
        <v>32.86363636363636</v>
      </c>
      <c r="F12" s="166">
        <v>804</v>
      </c>
      <c r="G12" s="163">
        <v>73.693858845096244</v>
      </c>
      <c r="H12" s="162">
        <v>287</v>
      </c>
      <c r="I12" s="163">
        <v>26.306141154903756</v>
      </c>
      <c r="K12" s="10">
        <v>91835</v>
      </c>
      <c r="L12" s="10">
        <v>81618</v>
      </c>
    </row>
    <row r="13" spans="1:13" ht="51.75" customHeight="1">
      <c r="A13" s="28" t="s">
        <v>32</v>
      </c>
      <c r="B13" s="162">
        <v>30</v>
      </c>
      <c r="C13" s="253">
        <v>50.847457627118644</v>
      </c>
      <c r="D13" s="162">
        <v>29</v>
      </c>
      <c r="E13" s="253">
        <v>49.152542372881356</v>
      </c>
      <c r="F13" s="166">
        <v>7</v>
      </c>
      <c r="G13" s="163">
        <v>43.75</v>
      </c>
      <c r="H13" s="162">
        <v>9</v>
      </c>
      <c r="I13" s="163">
        <v>56.25</v>
      </c>
      <c r="K13" s="13">
        <v>20531</v>
      </c>
      <c r="L13" s="13">
        <v>19360</v>
      </c>
    </row>
    <row r="14" spans="1:13" ht="30.75" customHeight="1">
      <c r="A14" s="28" t="s">
        <v>33</v>
      </c>
      <c r="B14" s="162">
        <v>478</v>
      </c>
      <c r="C14" s="253">
        <v>30.739549839228296</v>
      </c>
      <c r="D14" s="162">
        <v>1077</v>
      </c>
      <c r="E14" s="253">
        <v>69.260450160771711</v>
      </c>
      <c r="F14" s="166">
        <v>139</v>
      </c>
      <c r="G14" s="163">
        <v>35.279187817258887</v>
      </c>
      <c r="H14" s="162">
        <v>255</v>
      </c>
      <c r="I14" s="163">
        <v>64.720812182741113</v>
      </c>
      <c r="K14" s="10">
        <v>50041</v>
      </c>
      <c r="L14" s="10">
        <v>44940</v>
      </c>
    </row>
    <row r="15" spans="1:13" ht="66.75" customHeight="1">
      <c r="A15" s="28" t="s">
        <v>34</v>
      </c>
      <c r="B15" s="162">
        <v>483</v>
      </c>
      <c r="C15" s="253">
        <v>22.601778193729526</v>
      </c>
      <c r="D15" s="162">
        <v>1654</v>
      </c>
      <c r="E15" s="253">
        <v>77.39822180627047</v>
      </c>
      <c r="F15" s="166">
        <v>156</v>
      </c>
      <c r="G15" s="163">
        <v>25.080385852090032</v>
      </c>
      <c r="H15" s="162">
        <v>466</v>
      </c>
      <c r="I15" s="163">
        <v>74.919614147909968</v>
      </c>
      <c r="K15" s="10">
        <v>98596</v>
      </c>
      <c r="L15" s="10">
        <v>92241</v>
      </c>
    </row>
    <row r="16" spans="1:13" ht="30" customHeight="1">
      <c r="A16" s="28" t="s">
        <v>35</v>
      </c>
      <c r="B16" s="162">
        <v>1237</v>
      </c>
      <c r="C16" s="253">
        <v>47.141768292682926</v>
      </c>
      <c r="D16" s="162">
        <v>1387</v>
      </c>
      <c r="E16" s="253">
        <v>52.858231707317074</v>
      </c>
      <c r="F16" s="166">
        <v>315</v>
      </c>
      <c r="G16" s="163">
        <v>50.4</v>
      </c>
      <c r="H16" s="8">
        <v>310</v>
      </c>
      <c r="I16" s="163">
        <v>49.6</v>
      </c>
      <c r="K16" s="10">
        <v>65920</v>
      </c>
      <c r="L16" s="10">
        <v>60215</v>
      </c>
    </row>
    <row r="17" spans="2:9">
      <c r="B17" s="77"/>
      <c r="C17" s="77"/>
      <c r="D17" s="77"/>
      <c r="E17" s="77"/>
      <c r="F17" s="77"/>
      <c r="G17" s="77"/>
      <c r="H17" s="77"/>
      <c r="I17" s="77"/>
    </row>
    <row r="18" spans="2:9">
      <c r="B18" s="77"/>
      <c r="C18" s="77"/>
      <c r="D18" s="164"/>
      <c r="E18" s="164"/>
      <c r="F18" s="77"/>
      <c r="G18" s="77"/>
      <c r="H18" s="77"/>
      <c r="I18" s="77"/>
    </row>
    <row r="19" spans="2:9">
      <c r="B19" s="77"/>
      <c r="C19" s="77"/>
      <c r="D19" s="77"/>
      <c r="E19" s="77"/>
      <c r="F19" s="77"/>
      <c r="G19" s="77"/>
      <c r="H19" s="77"/>
      <c r="I19" s="7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I4" sqref="I4"/>
    </sheetView>
  </sheetViews>
  <sheetFormatPr defaultColWidth="9.140625" defaultRowHeight="15.75"/>
  <cols>
    <col min="1" max="1" width="3.140625" style="46" customWidth="1"/>
    <col min="2" max="2" width="37.28515625" style="57" customWidth="1"/>
    <col min="3" max="3" width="12.85546875" style="47" customWidth="1"/>
    <col min="4" max="4" width="10.140625" style="47" customWidth="1"/>
    <col min="5" max="5" width="12.42578125" style="58" customWidth="1"/>
    <col min="6" max="6" width="12.85546875" style="47" customWidth="1"/>
    <col min="7" max="7" width="10.140625" style="47" customWidth="1"/>
    <col min="8" max="8" width="12.42578125" style="58" customWidth="1"/>
    <col min="9" max="16384" width="9.140625" style="47"/>
  </cols>
  <sheetData>
    <row r="1" spans="1:8" ht="20.25" customHeight="1">
      <c r="B1" s="420" t="s">
        <v>137</v>
      </c>
      <c r="C1" s="420"/>
      <c r="D1" s="420"/>
      <c r="E1" s="420"/>
      <c r="F1" s="420"/>
      <c r="G1" s="420"/>
      <c r="H1" s="420"/>
    </row>
    <row r="2" spans="1:8" ht="20.25" customHeight="1">
      <c r="B2" s="420" t="s">
        <v>76</v>
      </c>
      <c r="C2" s="420"/>
      <c r="D2" s="420"/>
      <c r="E2" s="420"/>
      <c r="F2" s="420"/>
      <c r="G2" s="420"/>
      <c r="H2" s="420"/>
    </row>
    <row r="4" spans="1:8" s="48" customFormat="1" ht="35.450000000000003" customHeight="1">
      <c r="A4" s="442"/>
      <c r="B4" s="422" t="s">
        <v>77</v>
      </c>
      <c r="C4" s="445" t="s">
        <v>460</v>
      </c>
      <c r="D4" s="429"/>
      <c r="E4" s="429"/>
      <c r="F4" s="430" t="s">
        <v>362</v>
      </c>
      <c r="G4" s="430"/>
      <c r="H4" s="430"/>
    </row>
    <row r="5" spans="1:8" ht="15.6" customHeight="1">
      <c r="A5" s="443"/>
      <c r="B5" s="422"/>
      <c r="C5" s="419" t="s">
        <v>405</v>
      </c>
      <c r="D5" s="419" t="s">
        <v>79</v>
      </c>
      <c r="E5" s="446" t="s">
        <v>78</v>
      </c>
      <c r="F5" s="419" t="s">
        <v>405</v>
      </c>
      <c r="G5" s="419" t="s">
        <v>79</v>
      </c>
      <c r="H5" s="419" t="s">
        <v>78</v>
      </c>
    </row>
    <row r="6" spans="1:8" ht="51.6" customHeight="1">
      <c r="A6" s="444"/>
      <c r="B6" s="422"/>
      <c r="C6" s="419"/>
      <c r="D6" s="419"/>
      <c r="E6" s="446"/>
      <c r="F6" s="419"/>
      <c r="G6" s="419"/>
      <c r="H6" s="419"/>
    </row>
    <row r="7" spans="1:8" s="61" customFormat="1" ht="12.75">
      <c r="A7" s="83" t="s">
        <v>80</v>
      </c>
      <c r="B7" s="84" t="s">
        <v>3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</row>
    <row r="8" spans="1:8">
      <c r="A8" s="49">
        <v>1</v>
      </c>
      <c r="B8" s="50" t="s">
        <v>94</v>
      </c>
      <c r="C8" s="73">
        <v>2047</v>
      </c>
      <c r="D8" s="73">
        <v>860</v>
      </c>
      <c r="E8" s="80">
        <f>SUM(D8-C8)</f>
        <v>-1187</v>
      </c>
      <c r="F8" s="73">
        <v>621</v>
      </c>
      <c r="G8" s="73">
        <v>21</v>
      </c>
      <c r="H8" s="80">
        <f>G8-F8</f>
        <v>-600</v>
      </c>
    </row>
    <row r="9" spans="1:8">
      <c r="A9" s="49">
        <v>2</v>
      </c>
      <c r="B9" s="50" t="s">
        <v>87</v>
      </c>
      <c r="C9" s="73">
        <v>1603</v>
      </c>
      <c r="D9" s="73">
        <v>503</v>
      </c>
      <c r="E9" s="80">
        <f t="shared" ref="E9:E57" si="0">SUM(D9-C9)</f>
        <v>-1100</v>
      </c>
      <c r="F9" s="73">
        <v>543</v>
      </c>
      <c r="G9" s="73">
        <v>30</v>
      </c>
      <c r="H9" s="80">
        <f t="shared" ref="H9:H57" si="1">G9-F9</f>
        <v>-513</v>
      </c>
    </row>
    <row r="10" spans="1:8">
      <c r="A10" s="49">
        <v>3</v>
      </c>
      <c r="B10" s="50" t="s">
        <v>275</v>
      </c>
      <c r="C10" s="73">
        <v>1065</v>
      </c>
      <c r="D10" s="73">
        <v>374</v>
      </c>
      <c r="E10" s="80">
        <f t="shared" si="0"/>
        <v>-691</v>
      </c>
      <c r="F10" s="73">
        <v>299</v>
      </c>
      <c r="G10" s="73">
        <v>40</v>
      </c>
      <c r="H10" s="80">
        <f t="shared" si="1"/>
        <v>-259</v>
      </c>
    </row>
    <row r="11" spans="1:8" s="51" customFormat="1">
      <c r="A11" s="49">
        <v>4</v>
      </c>
      <c r="B11" s="50" t="s">
        <v>99</v>
      </c>
      <c r="C11" s="73">
        <v>1031</v>
      </c>
      <c r="D11" s="73">
        <v>125</v>
      </c>
      <c r="E11" s="80">
        <f t="shared" si="0"/>
        <v>-906</v>
      </c>
      <c r="F11" s="73">
        <v>244</v>
      </c>
      <c r="G11" s="73">
        <v>8</v>
      </c>
      <c r="H11" s="80">
        <f t="shared" si="1"/>
        <v>-236</v>
      </c>
    </row>
    <row r="12" spans="1:8" s="51" customFormat="1">
      <c r="A12" s="49">
        <v>5</v>
      </c>
      <c r="B12" s="50" t="s">
        <v>81</v>
      </c>
      <c r="C12" s="73">
        <v>892</v>
      </c>
      <c r="D12" s="73">
        <v>767</v>
      </c>
      <c r="E12" s="80">
        <f t="shared" si="0"/>
        <v>-125</v>
      </c>
      <c r="F12" s="73">
        <v>258</v>
      </c>
      <c r="G12" s="73">
        <v>69</v>
      </c>
      <c r="H12" s="80">
        <f t="shared" si="1"/>
        <v>-189</v>
      </c>
    </row>
    <row r="13" spans="1:8" s="51" customFormat="1">
      <c r="A13" s="49">
        <v>6</v>
      </c>
      <c r="B13" s="50" t="s">
        <v>276</v>
      </c>
      <c r="C13" s="73">
        <v>846</v>
      </c>
      <c r="D13" s="73">
        <v>133</v>
      </c>
      <c r="E13" s="80">
        <f t="shared" si="0"/>
        <v>-713</v>
      </c>
      <c r="F13" s="73">
        <v>231</v>
      </c>
      <c r="G13" s="73">
        <v>3</v>
      </c>
      <c r="H13" s="80">
        <f t="shared" si="1"/>
        <v>-228</v>
      </c>
    </row>
    <row r="14" spans="1:8" s="51" customFormat="1">
      <c r="A14" s="49">
        <v>7</v>
      </c>
      <c r="B14" s="50" t="s">
        <v>104</v>
      </c>
      <c r="C14" s="73">
        <v>717</v>
      </c>
      <c r="D14" s="73">
        <v>114</v>
      </c>
      <c r="E14" s="80">
        <f t="shared" si="0"/>
        <v>-603</v>
      </c>
      <c r="F14" s="73">
        <v>197</v>
      </c>
      <c r="G14" s="73">
        <v>2</v>
      </c>
      <c r="H14" s="80">
        <f t="shared" si="1"/>
        <v>-195</v>
      </c>
    </row>
    <row r="15" spans="1:8" s="51" customFormat="1">
      <c r="A15" s="49">
        <v>8</v>
      </c>
      <c r="B15" s="50" t="s">
        <v>100</v>
      </c>
      <c r="C15" s="73">
        <v>675</v>
      </c>
      <c r="D15" s="73">
        <v>150</v>
      </c>
      <c r="E15" s="80">
        <f t="shared" si="0"/>
        <v>-525</v>
      </c>
      <c r="F15" s="73">
        <v>165</v>
      </c>
      <c r="G15" s="73">
        <v>4</v>
      </c>
      <c r="H15" s="80">
        <f t="shared" si="1"/>
        <v>-161</v>
      </c>
    </row>
    <row r="16" spans="1:8" s="51" customFormat="1">
      <c r="A16" s="49">
        <v>9</v>
      </c>
      <c r="B16" s="50" t="s">
        <v>277</v>
      </c>
      <c r="C16" s="73">
        <v>598</v>
      </c>
      <c r="D16" s="73">
        <v>82</v>
      </c>
      <c r="E16" s="80">
        <f t="shared" si="0"/>
        <v>-516</v>
      </c>
      <c r="F16" s="73">
        <v>175</v>
      </c>
      <c r="G16" s="73">
        <v>1</v>
      </c>
      <c r="H16" s="80">
        <f t="shared" si="1"/>
        <v>-174</v>
      </c>
    </row>
    <row r="17" spans="1:8" s="51" customFormat="1">
      <c r="A17" s="49">
        <v>10</v>
      </c>
      <c r="B17" s="50" t="s">
        <v>83</v>
      </c>
      <c r="C17" s="73">
        <v>588</v>
      </c>
      <c r="D17" s="73">
        <v>485</v>
      </c>
      <c r="E17" s="80">
        <f t="shared" si="0"/>
        <v>-103</v>
      </c>
      <c r="F17" s="73">
        <v>167</v>
      </c>
      <c r="G17" s="73">
        <v>70</v>
      </c>
      <c r="H17" s="80">
        <f t="shared" si="1"/>
        <v>-97</v>
      </c>
    </row>
    <row r="18" spans="1:8" s="51" customFormat="1">
      <c r="A18" s="49">
        <v>11</v>
      </c>
      <c r="B18" s="50" t="s">
        <v>88</v>
      </c>
      <c r="C18" s="73">
        <v>549</v>
      </c>
      <c r="D18" s="73">
        <v>54</v>
      </c>
      <c r="E18" s="80">
        <f t="shared" si="0"/>
        <v>-495</v>
      </c>
      <c r="F18" s="73">
        <v>134</v>
      </c>
      <c r="G18" s="73">
        <v>2</v>
      </c>
      <c r="H18" s="80">
        <f t="shared" si="1"/>
        <v>-132</v>
      </c>
    </row>
    <row r="19" spans="1:8" s="51" customFormat="1">
      <c r="A19" s="49">
        <v>12</v>
      </c>
      <c r="B19" s="50" t="s">
        <v>114</v>
      </c>
      <c r="C19" s="73">
        <v>518</v>
      </c>
      <c r="D19" s="73">
        <v>118</v>
      </c>
      <c r="E19" s="80">
        <f t="shared" si="0"/>
        <v>-400</v>
      </c>
      <c r="F19" s="73">
        <v>167</v>
      </c>
      <c r="G19" s="73">
        <v>11</v>
      </c>
      <c r="H19" s="80">
        <f t="shared" si="1"/>
        <v>-156</v>
      </c>
    </row>
    <row r="20" spans="1:8" s="51" customFormat="1" ht="31.5">
      <c r="A20" s="49">
        <v>13</v>
      </c>
      <c r="B20" s="50" t="s">
        <v>138</v>
      </c>
      <c r="C20" s="73">
        <v>515</v>
      </c>
      <c r="D20" s="73">
        <v>12</v>
      </c>
      <c r="E20" s="80">
        <f t="shared" si="0"/>
        <v>-503</v>
      </c>
      <c r="F20" s="73">
        <v>139</v>
      </c>
      <c r="G20" s="73">
        <v>1</v>
      </c>
      <c r="H20" s="80">
        <f t="shared" si="1"/>
        <v>-138</v>
      </c>
    </row>
    <row r="21" spans="1:8" s="51" customFormat="1">
      <c r="A21" s="49">
        <v>14</v>
      </c>
      <c r="B21" s="50" t="s">
        <v>98</v>
      </c>
      <c r="C21" s="73">
        <v>479</v>
      </c>
      <c r="D21" s="73">
        <v>169</v>
      </c>
      <c r="E21" s="80">
        <f t="shared" si="0"/>
        <v>-310</v>
      </c>
      <c r="F21" s="73">
        <v>141</v>
      </c>
      <c r="G21" s="73">
        <v>1</v>
      </c>
      <c r="H21" s="80">
        <f t="shared" si="1"/>
        <v>-140</v>
      </c>
    </row>
    <row r="22" spans="1:8" s="51" customFormat="1">
      <c r="A22" s="49">
        <v>15</v>
      </c>
      <c r="B22" s="50" t="s">
        <v>116</v>
      </c>
      <c r="C22" s="73">
        <v>474</v>
      </c>
      <c r="D22" s="73">
        <v>42</v>
      </c>
      <c r="E22" s="80">
        <f t="shared" si="0"/>
        <v>-432</v>
      </c>
      <c r="F22" s="73">
        <v>135</v>
      </c>
      <c r="G22" s="73">
        <v>6</v>
      </c>
      <c r="H22" s="80">
        <f t="shared" si="1"/>
        <v>-129</v>
      </c>
    </row>
    <row r="23" spans="1:8" s="51" customFormat="1">
      <c r="A23" s="49">
        <v>16</v>
      </c>
      <c r="B23" s="50" t="s">
        <v>89</v>
      </c>
      <c r="C23" s="73">
        <v>455</v>
      </c>
      <c r="D23" s="73">
        <v>304</v>
      </c>
      <c r="E23" s="80">
        <f t="shared" si="0"/>
        <v>-151</v>
      </c>
      <c r="F23" s="73">
        <v>116</v>
      </c>
      <c r="G23" s="73">
        <v>39</v>
      </c>
      <c r="H23" s="80">
        <f t="shared" si="1"/>
        <v>-77</v>
      </c>
    </row>
    <row r="24" spans="1:8" s="51" customFormat="1">
      <c r="A24" s="49">
        <v>17</v>
      </c>
      <c r="B24" s="50" t="s">
        <v>85</v>
      </c>
      <c r="C24" s="73">
        <v>434</v>
      </c>
      <c r="D24" s="73">
        <v>379</v>
      </c>
      <c r="E24" s="80">
        <f t="shared" si="0"/>
        <v>-55</v>
      </c>
      <c r="F24" s="73">
        <v>85</v>
      </c>
      <c r="G24" s="73">
        <v>51</v>
      </c>
      <c r="H24" s="80">
        <f t="shared" si="1"/>
        <v>-34</v>
      </c>
    </row>
    <row r="25" spans="1:8" s="51" customFormat="1" ht="31.5">
      <c r="A25" s="49">
        <v>18</v>
      </c>
      <c r="B25" s="50" t="s">
        <v>269</v>
      </c>
      <c r="C25" s="73">
        <v>433</v>
      </c>
      <c r="D25" s="73">
        <v>203</v>
      </c>
      <c r="E25" s="80">
        <f t="shared" si="0"/>
        <v>-230</v>
      </c>
      <c r="F25" s="73">
        <v>110</v>
      </c>
      <c r="G25" s="73">
        <v>2</v>
      </c>
      <c r="H25" s="80">
        <f t="shared" si="1"/>
        <v>-108</v>
      </c>
    </row>
    <row r="26" spans="1:8" s="51" customFormat="1">
      <c r="A26" s="49">
        <v>19</v>
      </c>
      <c r="B26" s="50" t="s">
        <v>109</v>
      </c>
      <c r="C26" s="73">
        <v>427</v>
      </c>
      <c r="D26" s="73">
        <v>131</v>
      </c>
      <c r="E26" s="80">
        <f t="shared" si="0"/>
        <v>-296</v>
      </c>
      <c r="F26" s="73">
        <v>124</v>
      </c>
      <c r="G26" s="73">
        <v>4</v>
      </c>
      <c r="H26" s="80">
        <f t="shared" si="1"/>
        <v>-120</v>
      </c>
    </row>
    <row r="27" spans="1:8" s="51" customFormat="1" ht="20.25" customHeight="1">
      <c r="A27" s="49">
        <v>20</v>
      </c>
      <c r="B27" s="50" t="s">
        <v>86</v>
      </c>
      <c r="C27" s="73">
        <v>426</v>
      </c>
      <c r="D27" s="73">
        <v>761</v>
      </c>
      <c r="E27" s="80">
        <f t="shared" si="0"/>
        <v>335</v>
      </c>
      <c r="F27" s="73">
        <v>101</v>
      </c>
      <c r="G27" s="73">
        <v>70</v>
      </c>
      <c r="H27" s="80">
        <f t="shared" si="1"/>
        <v>-31</v>
      </c>
    </row>
    <row r="28" spans="1:8" s="51" customFormat="1">
      <c r="A28" s="49">
        <v>21</v>
      </c>
      <c r="B28" s="50" t="s">
        <v>111</v>
      </c>
      <c r="C28" s="73">
        <v>378</v>
      </c>
      <c r="D28" s="73">
        <v>230</v>
      </c>
      <c r="E28" s="80">
        <f t="shared" si="0"/>
        <v>-148</v>
      </c>
      <c r="F28" s="73">
        <v>142</v>
      </c>
      <c r="G28" s="73">
        <v>13</v>
      </c>
      <c r="H28" s="80">
        <f t="shared" si="1"/>
        <v>-129</v>
      </c>
    </row>
    <row r="29" spans="1:8" s="51" customFormat="1" ht="22.5" customHeight="1">
      <c r="A29" s="49">
        <v>22</v>
      </c>
      <c r="B29" s="50" t="s">
        <v>278</v>
      </c>
      <c r="C29" s="73">
        <v>329</v>
      </c>
      <c r="D29" s="73">
        <v>45</v>
      </c>
      <c r="E29" s="80">
        <f t="shared" si="0"/>
        <v>-284</v>
      </c>
      <c r="F29" s="73">
        <v>94</v>
      </c>
      <c r="G29" s="73">
        <v>6</v>
      </c>
      <c r="H29" s="80">
        <f t="shared" si="1"/>
        <v>-88</v>
      </c>
    </row>
    <row r="30" spans="1:8" s="51" customFormat="1">
      <c r="A30" s="49">
        <v>23</v>
      </c>
      <c r="B30" s="50" t="s">
        <v>140</v>
      </c>
      <c r="C30" s="73">
        <v>277</v>
      </c>
      <c r="D30" s="73">
        <v>62</v>
      </c>
      <c r="E30" s="80">
        <f t="shared" si="0"/>
        <v>-215</v>
      </c>
      <c r="F30" s="73">
        <v>69</v>
      </c>
      <c r="G30" s="73">
        <v>4</v>
      </c>
      <c r="H30" s="80">
        <f t="shared" si="1"/>
        <v>-65</v>
      </c>
    </row>
    <row r="31" spans="1:8" s="51" customFormat="1">
      <c r="A31" s="49">
        <v>24</v>
      </c>
      <c r="B31" s="50" t="s">
        <v>118</v>
      </c>
      <c r="C31" s="73">
        <v>275</v>
      </c>
      <c r="D31" s="73">
        <v>59</v>
      </c>
      <c r="E31" s="80">
        <f t="shared" si="0"/>
        <v>-216</v>
      </c>
      <c r="F31" s="73">
        <v>86</v>
      </c>
      <c r="G31" s="73">
        <v>1</v>
      </c>
      <c r="H31" s="80">
        <f t="shared" si="1"/>
        <v>-85</v>
      </c>
    </row>
    <row r="32" spans="1:8" s="51" customFormat="1">
      <c r="A32" s="49">
        <v>25</v>
      </c>
      <c r="B32" s="50" t="s">
        <v>139</v>
      </c>
      <c r="C32" s="73">
        <v>271</v>
      </c>
      <c r="D32" s="73">
        <v>26</v>
      </c>
      <c r="E32" s="80">
        <f t="shared" si="0"/>
        <v>-245</v>
      </c>
      <c r="F32" s="73">
        <v>82</v>
      </c>
      <c r="G32" s="73">
        <v>1</v>
      </c>
      <c r="H32" s="80">
        <f t="shared" si="1"/>
        <v>-81</v>
      </c>
    </row>
    <row r="33" spans="1:8" s="51" customFormat="1" ht="31.5">
      <c r="A33" s="49">
        <v>26</v>
      </c>
      <c r="B33" s="50" t="s">
        <v>296</v>
      </c>
      <c r="C33" s="73">
        <v>254</v>
      </c>
      <c r="D33" s="73">
        <v>18</v>
      </c>
      <c r="E33" s="80">
        <f t="shared" si="0"/>
        <v>-236</v>
      </c>
      <c r="F33" s="73">
        <v>69</v>
      </c>
      <c r="G33" s="73">
        <v>0</v>
      </c>
      <c r="H33" s="80">
        <f t="shared" si="1"/>
        <v>-69</v>
      </c>
    </row>
    <row r="34" spans="1:8" s="51" customFormat="1">
      <c r="A34" s="49">
        <v>27</v>
      </c>
      <c r="B34" s="50" t="s">
        <v>298</v>
      </c>
      <c r="C34" s="73">
        <v>252</v>
      </c>
      <c r="D34" s="73">
        <v>29</v>
      </c>
      <c r="E34" s="80">
        <f t="shared" si="0"/>
        <v>-223</v>
      </c>
      <c r="F34" s="73">
        <v>71</v>
      </c>
      <c r="G34" s="73">
        <v>2</v>
      </c>
      <c r="H34" s="80">
        <f t="shared" si="1"/>
        <v>-69</v>
      </c>
    </row>
    <row r="35" spans="1:8" s="51" customFormat="1" ht="31.5">
      <c r="A35" s="49">
        <v>28</v>
      </c>
      <c r="B35" s="50" t="s">
        <v>125</v>
      </c>
      <c r="C35" s="73">
        <v>252</v>
      </c>
      <c r="D35" s="73">
        <v>29</v>
      </c>
      <c r="E35" s="80">
        <f t="shared" si="0"/>
        <v>-223</v>
      </c>
      <c r="F35" s="73">
        <v>76</v>
      </c>
      <c r="G35" s="73">
        <v>1</v>
      </c>
      <c r="H35" s="80">
        <f t="shared" si="1"/>
        <v>-75</v>
      </c>
    </row>
    <row r="36" spans="1:8" s="51" customFormat="1">
      <c r="A36" s="49">
        <v>29</v>
      </c>
      <c r="B36" s="50" t="s">
        <v>183</v>
      </c>
      <c r="C36" s="73">
        <v>243</v>
      </c>
      <c r="D36" s="73">
        <v>24</v>
      </c>
      <c r="E36" s="80">
        <f t="shared" si="0"/>
        <v>-219</v>
      </c>
      <c r="F36" s="73">
        <v>64</v>
      </c>
      <c r="G36" s="73">
        <v>0</v>
      </c>
      <c r="H36" s="80">
        <f t="shared" si="1"/>
        <v>-64</v>
      </c>
    </row>
    <row r="37" spans="1:8" s="51" customFormat="1" ht="31.5">
      <c r="A37" s="49">
        <v>30</v>
      </c>
      <c r="B37" s="50" t="s">
        <v>297</v>
      </c>
      <c r="C37" s="73">
        <v>241</v>
      </c>
      <c r="D37" s="73">
        <v>14</v>
      </c>
      <c r="E37" s="80">
        <f t="shared" si="0"/>
        <v>-227</v>
      </c>
      <c r="F37" s="73">
        <v>79</v>
      </c>
      <c r="G37" s="73">
        <v>0</v>
      </c>
      <c r="H37" s="80">
        <f t="shared" si="1"/>
        <v>-79</v>
      </c>
    </row>
    <row r="38" spans="1:8" s="51" customFormat="1">
      <c r="A38" s="49">
        <v>31</v>
      </c>
      <c r="B38" s="52" t="s">
        <v>282</v>
      </c>
      <c r="C38" s="73">
        <v>241</v>
      </c>
      <c r="D38" s="73">
        <v>26</v>
      </c>
      <c r="E38" s="80">
        <f t="shared" si="0"/>
        <v>-215</v>
      </c>
      <c r="F38" s="73">
        <v>70</v>
      </c>
      <c r="G38" s="73">
        <v>4</v>
      </c>
      <c r="H38" s="80">
        <f t="shared" si="1"/>
        <v>-66</v>
      </c>
    </row>
    <row r="39" spans="1:8" s="51" customFormat="1" ht="31.5">
      <c r="A39" s="49">
        <v>32</v>
      </c>
      <c r="B39" s="50" t="s">
        <v>280</v>
      </c>
      <c r="C39" s="73">
        <v>240</v>
      </c>
      <c r="D39" s="73">
        <v>25</v>
      </c>
      <c r="E39" s="80">
        <f t="shared" si="0"/>
        <v>-215</v>
      </c>
      <c r="F39" s="73">
        <v>62</v>
      </c>
      <c r="G39" s="73">
        <v>2</v>
      </c>
      <c r="H39" s="80">
        <f t="shared" si="1"/>
        <v>-60</v>
      </c>
    </row>
    <row r="40" spans="1:8" s="51" customFormat="1">
      <c r="A40" s="49">
        <v>33</v>
      </c>
      <c r="B40" s="50" t="s">
        <v>91</v>
      </c>
      <c r="C40" s="73">
        <v>236</v>
      </c>
      <c r="D40" s="73">
        <v>329</v>
      </c>
      <c r="E40" s="80">
        <f t="shared" si="0"/>
        <v>93</v>
      </c>
      <c r="F40" s="73">
        <v>45</v>
      </c>
      <c r="G40" s="73">
        <v>16</v>
      </c>
      <c r="H40" s="80">
        <f t="shared" si="1"/>
        <v>-29</v>
      </c>
    </row>
    <row r="41" spans="1:8" s="51" customFormat="1">
      <c r="A41" s="49">
        <v>34</v>
      </c>
      <c r="B41" s="50" t="s">
        <v>279</v>
      </c>
      <c r="C41" s="73">
        <v>226</v>
      </c>
      <c r="D41" s="73">
        <v>40</v>
      </c>
      <c r="E41" s="80">
        <f t="shared" si="0"/>
        <v>-186</v>
      </c>
      <c r="F41" s="73">
        <v>60</v>
      </c>
      <c r="G41" s="73">
        <v>6</v>
      </c>
      <c r="H41" s="80">
        <f t="shared" si="1"/>
        <v>-54</v>
      </c>
    </row>
    <row r="42" spans="1:8" s="51" customFormat="1" ht="17.25" customHeight="1">
      <c r="A42" s="49">
        <v>35</v>
      </c>
      <c r="B42" s="50" t="s">
        <v>141</v>
      </c>
      <c r="C42" s="73">
        <v>211</v>
      </c>
      <c r="D42" s="73">
        <v>32</v>
      </c>
      <c r="E42" s="80">
        <f t="shared" si="0"/>
        <v>-179</v>
      </c>
      <c r="F42" s="73">
        <v>58</v>
      </c>
      <c r="G42" s="73">
        <v>1</v>
      </c>
      <c r="H42" s="80">
        <f t="shared" si="1"/>
        <v>-57</v>
      </c>
    </row>
    <row r="43" spans="1:8" s="51" customFormat="1" ht="31.5">
      <c r="A43" s="49">
        <v>36</v>
      </c>
      <c r="B43" s="50" t="s">
        <v>301</v>
      </c>
      <c r="C43" s="73">
        <v>206</v>
      </c>
      <c r="D43" s="73">
        <v>20</v>
      </c>
      <c r="E43" s="80">
        <f t="shared" si="0"/>
        <v>-186</v>
      </c>
      <c r="F43" s="73">
        <v>54</v>
      </c>
      <c r="G43" s="73">
        <v>1</v>
      </c>
      <c r="H43" s="80">
        <f t="shared" si="1"/>
        <v>-53</v>
      </c>
    </row>
    <row r="44" spans="1:8">
      <c r="A44" s="49">
        <v>37</v>
      </c>
      <c r="B44" s="53" t="s">
        <v>96</v>
      </c>
      <c r="C44" s="54">
        <v>199</v>
      </c>
      <c r="D44" s="54">
        <v>139</v>
      </c>
      <c r="E44" s="80">
        <f t="shared" si="0"/>
        <v>-60</v>
      </c>
      <c r="F44" s="54">
        <v>46</v>
      </c>
      <c r="G44" s="54">
        <v>21</v>
      </c>
      <c r="H44" s="80">
        <f t="shared" si="1"/>
        <v>-25</v>
      </c>
    </row>
    <row r="45" spans="1:8">
      <c r="A45" s="49">
        <v>38</v>
      </c>
      <c r="B45" s="55" t="s">
        <v>119</v>
      </c>
      <c r="C45" s="54">
        <v>193</v>
      </c>
      <c r="D45" s="54">
        <v>69</v>
      </c>
      <c r="E45" s="80">
        <f t="shared" si="0"/>
        <v>-124</v>
      </c>
      <c r="F45" s="54">
        <v>61</v>
      </c>
      <c r="G45" s="54">
        <v>1</v>
      </c>
      <c r="H45" s="80">
        <f t="shared" si="1"/>
        <v>-60</v>
      </c>
    </row>
    <row r="46" spans="1:8">
      <c r="A46" s="49">
        <v>39</v>
      </c>
      <c r="B46" s="50" t="s">
        <v>135</v>
      </c>
      <c r="C46" s="54">
        <v>191</v>
      </c>
      <c r="D46" s="54">
        <v>83</v>
      </c>
      <c r="E46" s="80">
        <f t="shared" si="0"/>
        <v>-108</v>
      </c>
      <c r="F46" s="54">
        <v>58</v>
      </c>
      <c r="G46" s="54">
        <v>9</v>
      </c>
      <c r="H46" s="80">
        <f t="shared" si="1"/>
        <v>-49</v>
      </c>
    </row>
    <row r="47" spans="1:8">
      <c r="A47" s="49">
        <v>40</v>
      </c>
      <c r="B47" s="50" t="s">
        <v>281</v>
      </c>
      <c r="C47" s="54">
        <v>184</v>
      </c>
      <c r="D47" s="54">
        <v>41</v>
      </c>
      <c r="E47" s="80">
        <f t="shared" si="0"/>
        <v>-143</v>
      </c>
      <c r="F47" s="54">
        <v>48</v>
      </c>
      <c r="G47" s="54">
        <v>1</v>
      </c>
      <c r="H47" s="80">
        <f t="shared" si="1"/>
        <v>-47</v>
      </c>
    </row>
    <row r="48" spans="1:8" ht="31.5">
      <c r="A48" s="49">
        <v>41</v>
      </c>
      <c r="B48" s="50" t="s">
        <v>303</v>
      </c>
      <c r="C48" s="54">
        <v>182</v>
      </c>
      <c r="D48" s="54">
        <v>0</v>
      </c>
      <c r="E48" s="80">
        <f t="shared" si="0"/>
        <v>-182</v>
      </c>
      <c r="F48" s="54">
        <v>29</v>
      </c>
      <c r="G48" s="54">
        <v>0</v>
      </c>
      <c r="H48" s="80">
        <f t="shared" si="1"/>
        <v>-29</v>
      </c>
    </row>
    <row r="49" spans="1:8">
      <c r="A49" s="49">
        <v>42</v>
      </c>
      <c r="B49" s="50" t="s">
        <v>190</v>
      </c>
      <c r="C49" s="54">
        <v>176</v>
      </c>
      <c r="D49" s="54">
        <v>30</v>
      </c>
      <c r="E49" s="80">
        <f t="shared" si="0"/>
        <v>-146</v>
      </c>
      <c r="F49" s="54">
        <v>37</v>
      </c>
      <c r="G49" s="54">
        <v>0</v>
      </c>
      <c r="H49" s="80">
        <f t="shared" si="1"/>
        <v>-37</v>
      </c>
    </row>
    <row r="50" spans="1:8" ht="47.25">
      <c r="A50" s="49">
        <v>43</v>
      </c>
      <c r="B50" s="56" t="s">
        <v>299</v>
      </c>
      <c r="C50" s="54">
        <v>167</v>
      </c>
      <c r="D50" s="54">
        <v>1</v>
      </c>
      <c r="E50" s="80">
        <f t="shared" si="0"/>
        <v>-166</v>
      </c>
      <c r="F50" s="54">
        <v>33</v>
      </c>
      <c r="G50" s="54">
        <v>0</v>
      </c>
      <c r="H50" s="80">
        <f t="shared" si="1"/>
        <v>-33</v>
      </c>
    </row>
    <row r="51" spans="1:8">
      <c r="A51" s="49">
        <v>44</v>
      </c>
      <c r="B51" s="56" t="s">
        <v>142</v>
      </c>
      <c r="C51" s="54">
        <v>166</v>
      </c>
      <c r="D51" s="54">
        <v>32</v>
      </c>
      <c r="E51" s="80">
        <f t="shared" si="0"/>
        <v>-134</v>
      </c>
      <c r="F51" s="54">
        <v>40</v>
      </c>
      <c r="G51" s="54">
        <v>1</v>
      </c>
      <c r="H51" s="80">
        <f t="shared" si="1"/>
        <v>-39</v>
      </c>
    </row>
    <row r="52" spans="1:8">
      <c r="A52" s="49">
        <v>45</v>
      </c>
      <c r="B52" s="56" t="s">
        <v>115</v>
      </c>
      <c r="C52" s="54">
        <v>165</v>
      </c>
      <c r="D52" s="54">
        <v>16</v>
      </c>
      <c r="E52" s="80">
        <f t="shared" si="0"/>
        <v>-149</v>
      </c>
      <c r="F52" s="54">
        <v>49</v>
      </c>
      <c r="G52" s="54">
        <v>1</v>
      </c>
      <c r="H52" s="80">
        <f t="shared" si="1"/>
        <v>-48</v>
      </c>
    </row>
    <row r="53" spans="1:8" ht="31.5">
      <c r="A53" s="49">
        <v>46</v>
      </c>
      <c r="B53" s="56" t="s">
        <v>257</v>
      </c>
      <c r="C53" s="54">
        <v>155</v>
      </c>
      <c r="D53" s="54">
        <v>25</v>
      </c>
      <c r="E53" s="80">
        <f t="shared" si="0"/>
        <v>-130</v>
      </c>
      <c r="F53" s="54">
        <v>37</v>
      </c>
      <c r="G53" s="54">
        <v>0</v>
      </c>
      <c r="H53" s="80">
        <f t="shared" si="1"/>
        <v>-37</v>
      </c>
    </row>
    <row r="54" spans="1:8" ht="31.5">
      <c r="A54" s="49">
        <v>47</v>
      </c>
      <c r="B54" s="56" t="s">
        <v>284</v>
      </c>
      <c r="C54" s="54">
        <v>154</v>
      </c>
      <c r="D54" s="54">
        <v>951</v>
      </c>
      <c r="E54" s="80">
        <f t="shared" si="0"/>
        <v>797</v>
      </c>
      <c r="F54" s="54">
        <v>27</v>
      </c>
      <c r="G54" s="54">
        <v>343</v>
      </c>
      <c r="H54" s="80">
        <f t="shared" si="1"/>
        <v>316</v>
      </c>
    </row>
    <row r="55" spans="1:8">
      <c r="A55" s="49">
        <v>48</v>
      </c>
      <c r="B55" s="56" t="s">
        <v>307</v>
      </c>
      <c r="C55" s="54">
        <v>153</v>
      </c>
      <c r="D55" s="54">
        <v>3</v>
      </c>
      <c r="E55" s="80">
        <f t="shared" si="0"/>
        <v>-150</v>
      </c>
      <c r="F55" s="54">
        <v>50</v>
      </c>
      <c r="G55" s="54">
        <v>0</v>
      </c>
      <c r="H55" s="80">
        <f t="shared" si="1"/>
        <v>-50</v>
      </c>
    </row>
    <row r="56" spans="1:8">
      <c r="A56" s="49">
        <v>49</v>
      </c>
      <c r="B56" s="56" t="s">
        <v>287</v>
      </c>
      <c r="C56" s="54">
        <v>150</v>
      </c>
      <c r="D56" s="54">
        <v>750</v>
      </c>
      <c r="E56" s="80">
        <f t="shared" si="0"/>
        <v>600</v>
      </c>
      <c r="F56" s="54">
        <v>30</v>
      </c>
      <c r="G56" s="54">
        <v>139</v>
      </c>
      <c r="H56" s="80">
        <f t="shared" si="1"/>
        <v>109</v>
      </c>
    </row>
    <row r="57" spans="1:8" ht="28.5" customHeight="1">
      <c r="A57" s="49">
        <v>50</v>
      </c>
      <c r="B57" s="55" t="s">
        <v>300</v>
      </c>
      <c r="C57" s="54">
        <v>148</v>
      </c>
      <c r="D57" s="54">
        <v>15</v>
      </c>
      <c r="E57" s="80">
        <f t="shared" si="0"/>
        <v>-133</v>
      </c>
      <c r="F57" s="54">
        <v>38</v>
      </c>
      <c r="G57" s="54">
        <v>1</v>
      </c>
      <c r="H57" s="80">
        <f t="shared" si="1"/>
        <v>-37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90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zoomScale="90" zoomScaleNormal="90" zoomScaleSheetLayoutView="90" workbookViewId="0">
      <selection activeCell="H4" sqref="H4"/>
    </sheetView>
  </sheetViews>
  <sheetFormatPr defaultColWidth="8.85546875" defaultRowHeight="12.75"/>
  <cols>
    <col min="1" max="1" width="38.28515625" style="61" customWidth="1"/>
    <col min="2" max="2" width="13" style="71" customWidth="1"/>
    <col min="3" max="3" width="9.7109375" style="71" customWidth="1"/>
    <col min="4" max="4" width="12.5703125" style="72" customWidth="1"/>
    <col min="5" max="5" width="12.85546875" style="71" customWidth="1"/>
    <col min="6" max="6" width="9.7109375" style="71" customWidth="1"/>
    <col min="7" max="7" width="12.42578125" style="72" customWidth="1"/>
    <col min="8" max="8" width="8.85546875" style="61"/>
    <col min="9" max="9" width="6" style="61" customWidth="1"/>
    <col min="10" max="16384" width="8.85546875" style="61"/>
  </cols>
  <sheetData>
    <row r="1" spans="1:13" s="59" customFormat="1" ht="22.5" customHeight="1">
      <c r="A1" s="427" t="s">
        <v>137</v>
      </c>
      <c r="B1" s="427"/>
      <c r="C1" s="427"/>
      <c r="D1" s="427"/>
      <c r="E1" s="427"/>
      <c r="F1" s="427"/>
      <c r="G1" s="427"/>
    </row>
    <row r="2" spans="1:13" s="59" customFormat="1" ht="20.25">
      <c r="A2" s="428" t="s">
        <v>112</v>
      </c>
      <c r="B2" s="428"/>
      <c r="C2" s="428"/>
      <c r="D2" s="428"/>
      <c r="E2" s="428"/>
      <c r="F2" s="428"/>
      <c r="G2" s="428"/>
    </row>
    <row r="4" spans="1:13" s="48" customFormat="1" ht="35.450000000000003" customHeight="1">
      <c r="A4" s="422" t="s">
        <v>77</v>
      </c>
      <c r="B4" s="445" t="s">
        <v>460</v>
      </c>
      <c r="C4" s="429"/>
      <c r="D4" s="429"/>
      <c r="E4" s="430" t="s">
        <v>362</v>
      </c>
      <c r="F4" s="430"/>
      <c r="G4" s="430"/>
    </row>
    <row r="5" spans="1:13" ht="18.600000000000001" customHeight="1">
      <c r="A5" s="422"/>
      <c r="B5" s="419" t="s">
        <v>405</v>
      </c>
      <c r="C5" s="419" t="s">
        <v>79</v>
      </c>
      <c r="D5" s="426" t="s">
        <v>78</v>
      </c>
      <c r="E5" s="419" t="s">
        <v>405</v>
      </c>
      <c r="F5" s="419" t="s">
        <v>79</v>
      </c>
      <c r="G5" s="426" t="s">
        <v>78</v>
      </c>
    </row>
    <row r="6" spans="1:13" ht="52.15" customHeight="1">
      <c r="A6" s="422"/>
      <c r="B6" s="419"/>
      <c r="C6" s="419"/>
      <c r="D6" s="426"/>
      <c r="E6" s="419"/>
      <c r="F6" s="419"/>
      <c r="G6" s="426"/>
    </row>
    <row r="7" spans="1:13" ht="15" customHeight="1">
      <c r="A7" s="62" t="s">
        <v>3</v>
      </c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</row>
    <row r="8" spans="1:13" ht="25.5" customHeight="1">
      <c r="A8" s="447" t="s">
        <v>113</v>
      </c>
      <c r="B8" s="448"/>
      <c r="C8" s="448"/>
      <c r="D8" s="448"/>
      <c r="E8" s="448"/>
      <c r="F8" s="448"/>
      <c r="G8" s="449"/>
      <c r="M8" s="64"/>
    </row>
    <row r="9" spans="1:13" ht="17.25" customHeight="1">
      <c r="A9" s="65" t="s">
        <v>99</v>
      </c>
      <c r="B9" s="85">
        <v>1031</v>
      </c>
      <c r="C9" s="85">
        <v>125</v>
      </c>
      <c r="D9" s="86">
        <f>C9-B9</f>
        <v>-906</v>
      </c>
      <c r="E9" s="87">
        <v>244</v>
      </c>
      <c r="F9" s="85">
        <v>8</v>
      </c>
      <c r="G9" s="171">
        <f>F9-E9</f>
        <v>-236</v>
      </c>
      <c r="H9" s="88"/>
      <c r="M9" s="64"/>
    </row>
    <row r="10" spans="1:13" ht="17.25" customHeight="1">
      <c r="A10" s="66" t="s">
        <v>276</v>
      </c>
      <c r="B10" s="73">
        <v>846</v>
      </c>
      <c r="C10" s="73">
        <v>133</v>
      </c>
      <c r="D10" s="86">
        <f t="shared" ref="D10:D18" si="0">C10-B10</f>
        <v>-713</v>
      </c>
      <c r="E10" s="89">
        <v>231</v>
      </c>
      <c r="F10" s="73">
        <v>3</v>
      </c>
      <c r="G10" s="171">
        <f t="shared" ref="G10:G18" si="1">F10-E10</f>
        <v>-228</v>
      </c>
    </row>
    <row r="11" spans="1:13" ht="17.25" customHeight="1">
      <c r="A11" s="66" t="s">
        <v>277</v>
      </c>
      <c r="B11" s="73">
        <v>598</v>
      </c>
      <c r="C11" s="73">
        <v>82</v>
      </c>
      <c r="D11" s="86">
        <f t="shared" si="0"/>
        <v>-516</v>
      </c>
      <c r="E11" s="89">
        <v>175</v>
      </c>
      <c r="F11" s="73">
        <v>1</v>
      </c>
      <c r="G11" s="171">
        <f t="shared" si="1"/>
        <v>-174</v>
      </c>
    </row>
    <row r="12" spans="1:13" ht="17.25" customHeight="1">
      <c r="A12" s="66" t="s">
        <v>114</v>
      </c>
      <c r="B12" s="73">
        <v>518</v>
      </c>
      <c r="C12" s="73">
        <v>118</v>
      </c>
      <c r="D12" s="86">
        <f t="shared" si="0"/>
        <v>-400</v>
      </c>
      <c r="E12" s="89">
        <v>167</v>
      </c>
      <c r="F12" s="73">
        <v>11</v>
      </c>
      <c r="G12" s="171">
        <f t="shared" si="1"/>
        <v>-156</v>
      </c>
    </row>
    <row r="13" spans="1:13" ht="31.5">
      <c r="A13" s="66" t="s">
        <v>138</v>
      </c>
      <c r="B13" s="73">
        <v>515</v>
      </c>
      <c r="C13" s="73">
        <v>12</v>
      </c>
      <c r="D13" s="86">
        <f t="shared" si="0"/>
        <v>-503</v>
      </c>
      <c r="E13" s="89">
        <v>139</v>
      </c>
      <c r="F13" s="73">
        <v>1</v>
      </c>
      <c r="G13" s="171">
        <f t="shared" si="1"/>
        <v>-138</v>
      </c>
    </row>
    <row r="14" spans="1:13" ht="17.25" customHeight="1">
      <c r="A14" s="66" t="s">
        <v>116</v>
      </c>
      <c r="B14" s="73">
        <v>474</v>
      </c>
      <c r="C14" s="73">
        <v>42</v>
      </c>
      <c r="D14" s="86">
        <f t="shared" si="0"/>
        <v>-432</v>
      </c>
      <c r="E14" s="89">
        <v>135</v>
      </c>
      <c r="F14" s="73">
        <v>6</v>
      </c>
      <c r="G14" s="171">
        <f t="shared" si="1"/>
        <v>-129</v>
      </c>
    </row>
    <row r="15" spans="1:13" ht="17.25" customHeight="1">
      <c r="A15" s="66" t="s">
        <v>278</v>
      </c>
      <c r="B15" s="73">
        <v>329</v>
      </c>
      <c r="C15" s="73">
        <v>45</v>
      </c>
      <c r="D15" s="86">
        <f t="shared" si="0"/>
        <v>-284</v>
      </c>
      <c r="E15" s="89">
        <v>94</v>
      </c>
      <c r="F15" s="73">
        <v>6</v>
      </c>
      <c r="G15" s="171">
        <f t="shared" si="1"/>
        <v>-88</v>
      </c>
    </row>
    <row r="16" spans="1:13" ht="17.25" customHeight="1">
      <c r="A16" s="66" t="s">
        <v>140</v>
      </c>
      <c r="B16" s="73">
        <v>277</v>
      </c>
      <c r="C16" s="73">
        <v>62</v>
      </c>
      <c r="D16" s="86">
        <f t="shared" si="0"/>
        <v>-215</v>
      </c>
      <c r="E16" s="89">
        <v>69</v>
      </c>
      <c r="F16" s="73">
        <v>4</v>
      </c>
      <c r="G16" s="171">
        <f t="shared" si="1"/>
        <v>-65</v>
      </c>
    </row>
    <row r="17" spans="1:7" ht="17.25" customHeight="1">
      <c r="A17" s="66" t="s">
        <v>139</v>
      </c>
      <c r="B17" s="73">
        <v>271</v>
      </c>
      <c r="C17" s="73">
        <v>26</v>
      </c>
      <c r="D17" s="86">
        <f t="shared" si="0"/>
        <v>-245</v>
      </c>
      <c r="E17" s="89">
        <v>82</v>
      </c>
      <c r="F17" s="73">
        <v>1</v>
      </c>
      <c r="G17" s="171">
        <f t="shared" si="1"/>
        <v>-81</v>
      </c>
    </row>
    <row r="18" spans="1:7" ht="17.25" customHeight="1">
      <c r="A18" s="66" t="s">
        <v>296</v>
      </c>
      <c r="B18" s="73">
        <v>254</v>
      </c>
      <c r="C18" s="73">
        <v>18</v>
      </c>
      <c r="D18" s="86">
        <f t="shared" si="0"/>
        <v>-236</v>
      </c>
      <c r="E18" s="89">
        <v>69</v>
      </c>
      <c r="F18" s="73">
        <v>0</v>
      </c>
      <c r="G18" s="171">
        <f t="shared" si="1"/>
        <v>-69</v>
      </c>
    </row>
    <row r="19" spans="1:7" ht="26.25" customHeight="1">
      <c r="A19" s="447" t="s">
        <v>28</v>
      </c>
      <c r="B19" s="448"/>
      <c r="C19" s="448"/>
      <c r="D19" s="448"/>
      <c r="E19" s="448"/>
      <c r="F19" s="448"/>
      <c r="G19" s="449"/>
    </row>
    <row r="20" spans="1:7" ht="31.5">
      <c r="A20" s="65" t="s">
        <v>269</v>
      </c>
      <c r="B20" s="195">
        <v>433</v>
      </c>
      <c r="C20" s="195">
        <v>203</v>
      </c>
      <c r="D20" s="209">
        <f>C20-B20</f>
        <v>-230</v>
      </c>
      <c r="E20" s="195">
        <v>110</v>
      </c>
      <c r="F20" s="195">
        <v>2</v>
      </c>
      <c r="G20" s="171">
        <f t="shared" ref="G20:G71" si="2">F20-E20</f>
        <v>-108</v>
      </c>
    </row>
    <row r="21" spans="1:7" ht="15.75">
      <c r="A21" s="66" t="s">
        <v>109</v>
      </c>
      <c r="B21" s="195">
        <v>427</v>
      </c>
      <c r="C21" s="195">
        <v>131</v>
      </c>
      <c r="D21" s="209">
        <f t="shared" ref="D21:D29" si="3">C21-B21</f>
        <v>-296</v>
      </c>
      <c r="E21" s="195">
        <v>124</v>
      </c>
      <c r="F21" s="195">
        <v>4</v>
      </c>
      <c r="G21" s="171">
        <f t="shared" si="2"/>
        <v>-120</v>
      </c>
    </row>
    <row r="22" spans="1:7" ht="15.75">
      <c r="A22" s="66" t="s">
        <v>111</v>
      </c>
      <c r="B22" s="195">
        <v>378</v>
      </c>
      <c r="C22" s="195">
        <v>230</v>
      </c>
      <c r="D22" s="209">
        <f t="shared" si="3"/>
        <v>-148</v>
      </c>
      <c r="E22" s="195">
        <v>142</v>
      </c>
      <c r="F22" s="195">
        <v>13</v>
      </c>
      <c r="G22" s="171">
        <f t="shared" si="2"/>
        <v>-129</v>
      </c>
    </row>
    <row r="23" spans="1:7" ht="15.75">
      <c r="A23" s="66" t="s">
        <v>118</v>
      </c>
      <c r="B23" s="195">
        <v>275</v>
      </c>
      <c r="C23" s="195">
        <v>59</v>
      </c>
      <c r="D23" s="209">
        <f t="shared" si="3"/>
        <v>-216</v>
      </c>
      <c r="E23" s="195">
        <v>86</v>
      </c>
      <c r="F23" s="195">
        <v>1</v>
      </c>
      <c r="G23" s="171">
        <f t="shared" si="2"/>
        <v>-85</v>
      </c>
    </row>
    <row r="24" spans="1:7" ht="31.5">
      <c r="A24" s="66" t="s">
        <v>280</v>
      </c>
      <c r="B24" s="195">
        <v>240</v>
      </c>
      <c r="C24" s="195">
        <v>25</v>
      </c>
      <c r="D24" s="209">
        <f t="shared" si="3"/>
        <v>-215</v>
      </c>
      <c r="E24" s="195">
        <v>62</v>
      </c>
      <c r="F24" s="195">
        <v>2</v>
      </c>
      <c r="G24" s="171">
        <f t="shared" si="2"/>
        <v>-60</v>
      </c>
    </row>
    <row r="25" spans="1:7" ht="17.25" customHeight="1">
      <c r="A25" s="66" t="s">
        <v>279</v>
      </c>
      <c r="B25" s="195">
        <v>226</v>
      </c>
      <c r="C25" s="195">
        <v>40</v>
      </c>
      <c r="D25" s="209">
        <f t="shared" si="3"/>
        <v>-186</v>
      </c>
      <c r="E25" s="195">
        <v>60</v>
      </c>
      <c r="F25" s="195">
        <v>6</v>
      </c>
      <c r="G25" s="171">
        <f t="shared" si="2"/>
        <v>-54</v>
      </c>
    </row>
    <row r="26" spans="1:7" ht="17.25" customHeight="1">
      <c r="A26" s="66" t="s">
        <v>281</v>
      </c>
      <c r="B26" s="195">
        <v>184</v>
      </c>
      <c r="C26" s="195">
        <v>41</v>
      </c>
      <c r="D26" s="209">
        <f t="shared" si="3"/>
        <v>-143</v>
      </c>
      <c r="E26" s="195">
        <v>48</v>
      </c>
      <c r="F26" s="195">
        <v>1</v>
      </c>
      <c r="G26" s="171">
        <f t="shared" si="2"/>
        <v>-47</v>
      </c>
    </row>
    <row r="27" spans="1:7" ht="31.5">
      <c r="A27" s="66" t="s">
        <v>303</v>
      </c>
      <c r="B27" s="195">
        <v>182</v>
      </c>
      <c r="C27" s="195">
        <v>0</v>
      </c>
      <c r="D27" s="209">
        <f t="shared" si="3"/>
        <v>-182</v>
      </c>
      <c r="E27" s="195">
        <v>29</v>
      </c>
      <c r="F27" s="195">
        <v>0</v>
      </c>
      <c r="G27" s="171">
        <f t="shared" si="2"/>
        <v>-29</v>
      </c>
    </row>
    <row r="28" spans="1:7" ht="37.5" customHeight="1">
      <c r="A28" s="66" t="s">
        <v>299</v>
      </c>
      <c r="B28" s="195">
        <v>167</v>
      </c>
      <c r="C28" s="195">
        <v>1</v>
      </c>
      <c r="D28" s="209">
        <f t="shared" si="3"/>
        <v>-166</v>
      </c>
      <c r="E28" s="195">
        <v>33</v>
      </c>
      <c r="F28" s="195">
        <v>0</v>
      </c>
      <c r="G28" s="171">
        <f t="shared" si="2"/>
        <v>-33</v>
      </c>
    </row>
    <row r="29" spans="1:7" ht="31.5">
      <c r="A29" s="66" t="s">
        <v>284</v>
      </c>
      <c r="B29" s="195">
        <v>154</v>
      </c>
      <c r="C29" s="195">
        <v>951</v>
      </c>
      <c r="D29" s="209">
        <f t="shared" si="3"/>
        <v>797</v>
      </c>
      <c r="E29" s="195">
        <v>27</v>
      </c>
      <c r="F29" s="195">
        <v>343</v>
      </c>
      <c r="G29" s="171">
        <f t="shared" si="2"/>
        <v>316</v>
      </c>
    </row>
    <row r="30" spans="1:7" ht="27.75" customHeight="1">
      <c r="A30" s="447" t="s">
        <v>29</v>
      </c>
      <c r="B30" s="448"/>
      <c r="C30" s="448"/>
      <c r="D30" s="448"/>
      <c r="E30" s="448"/>
      <c r="F30" s="448"/>
      <c r="G30" s="449"/>
    </row>
    <row r="31" spans="1:7" ht="21" customHeight="1">
      <c r="A31" s="65" t="s">
        <v>94</v>
      </c>
      <c r="B31" s="85">
        <v>2047</v>
      </c>
      <c r="C31" s="85">
        <v>860</v>
      </c>
      <c r="D31" s="86">
        <f>C31-B31</f>
        <v>-1187</v>
      </c>
      <c r="E31" s="87">
        <v>621</v>
      </c>
      <c r="F31" s="85">
        <v>21</v>
      </c>
      <c r="G31" s="171">
        <f t="shared" si="2"/>
        <v>-600</v>
      </c>
    </row>
    <row r="32" spans="1:7" ht="21" customHeight="1">
      <c r="A32" s="66" t="s">
        <v>87</v>
      </c>
      <c r="B32" s="73">
        <v>1603</v>
      </c>
      <c r="C32" s="73">
        <v>503</v>
      </c>
      <c r="D32" s="86">
        <f t="shared" ref="D32:D40" si="4">C32-B32</f>
        <v>-1100</v>
      </c>
      <c r="E32" s="89">
        <v>543</v>
      </c>
      <c r="F32" s="73">
        <v>30</v>
      </c>
      <c r="G32" s="171">
        <f t="shared" si="2"/>
        <v>-513</v>
      </c>
    </row>
    <row r="33" spans="1:7" ht="21" customHeight="1">
      <c r="A33" s="66" t="s">
        <v>282</v>
      </c>
      <c r="B33" s="73">
        <v>241</v>
      </c>
      <c r="C33" s="73">
        <v>26</v>
      </c>
      <c r="D33" s="86">
        <f t="shared" si="4"/>
        <v>-215</v>
      </c>
      <c r="E33" s="89">
        <v>70</v>
      </c>
      <c r="F33" s="73">
        <v>4</v>
      </c>
      <c r="G33" s="171">
        <f t="shared" si="2"/>
        <v>-66</v>
      </c>
    </row>
    <row r="34" spans="1:7" ht="21" customHeight="1">
      <c r="A34" s="66" t="s">
        <v>119</v>
      </c>
      <c r="B34" s="73">
        <v>193</v>
      </c>
      <c r="C34" s="73">
        <v>69</v>
      </c>
      <c r="D34" s="86">
        <f t="shared" si="4"/>
        <v>-124</v>
      </c>
      <c r="E34" s="89">
        <v>61</v>
      </c>
      <c r="F34" s="73">
        <v>1</v>
      </c>
      <c r="G34" s="171">
        <f t="shared" si="2"/>
        <v>-60</v>
      </c>
    </row>
    <row r="35" spans="1:7" ht="21" customHeight="1">
      <c r="A35" s="66" t="s">
        <v>142</v>
      </c>
      <c r="B35" s="73">
        <v>166</v>
      </c>
      <c r="C35" s="73">
        <v>32</v>
      </c>
      <c r="D35" s="86">
        <f t="shared" si="4"/>
        <v>-134</v>
      </c>
      <c r="E35" s="89">
        <v>40</v>
      </c>
      <c r="F35" s="73">
        <v>1</v>
      </c>
      <c r="G35" s="171">
        <f t="shared" si="2"/>
        <v>-39</v>
      </c>
    </row>
    <row r="36" spans="1:7" ht="33.75" customHeight="1">
      <c r="A36" s="66" t="s">
        <v>257</v>
      </c>
      <c r="B36" s="73">
        <v>155</v>
      </c>
      <c r="C36" s="73">
        <v>25</v>
      </c>
      <c r="D36" s="86">
        <f t="shared" si="4"/>
        <v>-130</v>
      </c>
      <c r="E36" s="89">
        <v>37</v>
      </c>
      <c r="F36" s="73">
        <v>0</v>
      </c>
      <c r="G36" s="171">
        <f t="shared" si="2"/>
        <v>-37</v>
      </c>
    </row>
    <row r="37" spans="1:7" ht="21" customHeight="1">
      <c r="A37" s="66" t="s">
        <v>287</v>
      </c>
      <c r="B37" s="73">
        <v>150</v>
      </c>
      <c r="C37" s="73">
        <v>750</v>
      </c>
      <c r="D37" s="86">
        <f t="shared" si="4"/>
        <v>600</v>
      </c>
      <c r="E37" s="89">
        <v>30</v>
      </c>
      <c r="F37" s="73">
        <v>139</v>
      </c>
      <c r="G37" s="171">
        <f t="shared" si="2"/>
        <v>109</v>
      </c>
    </row>
    <row r="38" spans="1:7" ht="21" customHeight="1">
      <c r="A38" s="66" t="s">
        <v>143</v>
      </c>
      <c r="B38" s="73">
        <v>123</v>
      </c>
      <c r="C38" s="73">
        <v>30</v>
      </c>
      <c r="D38" s="86">
        <f t="shared" si="4"/>
        <v>-93</v>
      </c>
      <c r="E38" s="89">
        <v>42</v>
      </c>
      <c r="F38" s="73">
        <v>12</v>
      </c>
      <c r="G38" s="171">
        <f t="shared" si="2"/>
        <v>-30</v>
      </c>
    </row>
    <row r="39" spans="1:7" ht="21" customHeight="1">
      <c r="A39" s="66" t="s">
        <v>145</v>
      </c>
      <c r="B39" s="73">
        <v>107</v>
      </c>
      <c r="C39" s="73">
        <v>10</v>
      </c>
      <c r="D39" s="86">
        <f t="shared" si="4"/>
        <v>-97</v>
      </c>
      <c r="E39" s="89">
        <v>23</v>
      </c>
      <c r="F39" s="73">
        <v>1</v>
      </c>
      <c r="G39" s="171">
        <f t="shared" si="2"/>
        <v>-22</v>
      </c>
    </row>
    <row r="40" spans="1:7" ht="21" customHeight="1">
      <c r="A40" s="66" t="s">
        <v>103</v>
      </c>
      <c r="B40" s="73">
        <v>105</v>
      </c>
      <c r="C40" s="73">
        <v>317</v>
      </c>
      <c r="D40" s="86">
        <f t="shared" si="4"/>
        <v>212</v>
      </c>
      <c r="E40" s="89">
        <v>36</v>
      </c>
      <c r="F40" s="73">
        <v>21</v>
      </c>
      <c r="G40" s="171">
        <f t="shared" si="2"/>
        <v>-15</v>
      </c>
    </row>
    <row r="41" spans="1:7" ht="27.75" customHeight="1">
      <c r="A41" s="447" t="s">
        <v>30</v>
      </c>
      <c r="B41" s="448"/>
      <c r="C41" s="448"/>
      <c r="D41" s="448"/>
      <c r="E41" s="448"/>
      <c r="F41" s="448"/>
      <c r="G41" s="449"/>
    </row>
    <row r="42" spans="1:7" ht="21" customHeight="1">
      <c r="A42" s="65" t="s">
        <v>104</v>
      </c>
      <c r="B42" s="85">
        <v>717</v>
      </c>
      <c r="C42" s="85">
        <v>114</v>
      </c>
      <c r="D42" s="86">
        <f>C42-B42</f>
        <v>-603</v>
      </c>
      <c r="E42" s="87">
        <v>197</v>
      </c>
      <c r="F42" s="85">
        <v>2</v>
      </c>
      <c r="G42" s="171">
        <f t="shared" si="2"/>
        <v>-195</v>
      </c>
    </row>
    <row r="43" spans="1:7" ht="21" customHeight="1">
      <c r="A43" s="66" t="s">
        <v>98</v>
      </c>
      <c r="B43" s="73">
        <v>479</v>
      </c>
      <c r="C43" s="73">
        <v>169</v>
      </c>
      <c r="D43" s="86">
        <f t="shared" ref="D43:D51" si="5">C43-B43</f>
        <v>-310</v>
      </c>
      <c r="E43" s="89">
        <v>141</v>
      </c>
      <c r="F43" s="73">
        <v>1</v>
      </c>
      <c r="G43" s="171">
        <f t="shared" si="2"/>
        <v>-140</v>
      </c>
    </row>
    <row r="44" spans="1:7" ht="28.5" customHeight="1">
      <c r="A44" s="66" t="s">
        <v>125</v>
      </c>
      <c r="B44" s="73">
        <v>252</v>
      </c>
      <c r="C44" s="73">
        <v>29</v>
      </c>
      <c r="D44" s="86">
        <f t="shared" si="5"/>
        <v>-223</v>
      </c>
      <c r="E44" s="89">
        <v>76</v>
      </c>
      <c r="F44" s="73">
        <v>1</v>
      </c>
      <c r="G44" s="171">
        <f t="shared" si="2"/>
        <v>-75</v>
      </c>
    </row>
    <row r="45" spans="1:7" ht="21" customHeight="1">
      <c r="A45" s="66" t="s">
        <v>283</v>
      </c>
      <c r="B45" s="73">
        <v>148</v>
      </c>
      <c r="C45" s="73">
        <v>25</v>
      </c>
      <c r="D45" s="86">
        <f t="shared" si="5"/>
        <v>-123</v>
      </c>
      <c r="E45" s="89">
        <v>38</v>
      </c>
      <c r="F45" s="73">
        <v>0</v>
      </c>
      <c r="G45" s="171">
        <f t="shared" si="2"/>
        <v>-38</v>
      </c>
    </row>
    <row r="46" spans="1:7" ht="21" customHeight="1">
      <c r="A46" s="66" t="s">
        <v>285</v>
      </c>
      <c r="B46" s="73">
        <v>142</v>
      </c>
      <c r="C46" s="73">
        <v>17</v>
      </c>
      <c r="D46" s="86">
        <f t="shared" si="5"/>
        <v>-125</v>
      </c>
      <c r="E46" s="89">
        <v>36</v>
      </c>
      <c r="F46" s="73">
        <v>1</v>
      </c>
      <c r="G46" s="171">
        <f t="shared" si="2"/>
        <v>-35</v>
      </c>
    </row>
    <row r="47" spans="1:7" ht="21" customHeight="1">
      <c r="A47" s="66" t="s">
        <v>124</v>
      </c>
      <c r="B47" s="73">
        <v>121</v>
      </c>
      <c r="C47" s="73">
        <v>55</v>
      </c>
      <c r="D47" s="86">
        <f t="shared" si="5"/>
        <v>-66</v>
      </c>
      <c r="E47" s="89">
        <v>30</v>
      </c>
      <c r="F47" s="73">
        <v>5</v>
      </c>
      <c r="G47" s="171">
        <f t="shared" si="2"/>
        <v>-25</v>
      </c>
    </row>
    <row r="48" spans="1:7" ht="15.75">
      <c r="A48" s="66" t="s">
        <v>123</v>
      </c>
      <c r="B48" s="73">
        <v>120</v>
      </c>
      <c r="C48" s="73">
        <v>37</v>
      </c>
      <c r="D48" s="86">
        <f t="shared" si="5"/>
        <v>-83</v>
      </c>
      <c r="E48" s="89">
        <v>36</v>
      </c>
      <c r="F48" s="73">
        <v>2</v>
      </c>
      <c r="G48" s="171">
        <f t="shared" si="2"/>
        <v>-34</v>
      </c>
    </row>
    <row r="49" spans="1:9" ht="21" customHeight="1">
      <c r="A49" s="66" t="s">
        <v>146</v>
      </c>
      <c r="B49" s="73">
        <v>120</v>
      </c>
      <c r="C49" s="73">
        <v>50</v>
      </c>
      <c r="D49" s="86">
        <f t="shared" si="5"/>
        <v>-70</v>
      </c>
      <c r="E49" s="89">
        <v>38</v>
      </c>
      <c r="F49" s="73">
        <v>0</v>
      </c>
      <c r="G49" s="171">
        <f t="shared" si="2"/>
        <v>-38</v>
      </c>
    </row>
    <row r="50" spans="1:9" ht="21" customHeight="1">
      <c r="A50" s="66" t="s">
        <v>121</v>
      </c>
      <c r="B50" s="73">
        <v>120</v>
      </c>
      <c r="C50" s="73">
        <v>30</v>
      </c>
      <c r="D50" s="86">
        <f t="shared" si="5"/>
        <v>-90</v>
      </c>
      <c r="E50" s="89">
        <v>33</v>
      </c>
      <c r="F50" s="73">
        <v>0</v>
      </c>
      <c r="G50" s="171">
        <f t="shared" si="2"/>
        <v>-33</v>
      </c>
    </row>
    <row r="51" spans="1:9" ht="21" customHeight="1">
      <c r="A51" s="66" t="s">
        <v>120</v>
      </c>
      <c r="B51" s="73">
        <v>105</v>
      </c>
      <c r="C51" s="73">
        <v>11</v>
      </c>
      <c r="D51" s="86">
        <f t="shared" si="5"/>
        <v>-94</v>
      </c>
      <c r="E51" s="89">
        <v>28</v>
      </c>
      <c r="F51" s="73">
        <v>0</v>
      </c>
      <c r="G51" s="171">
        <f t="shared" si="2"/>
        <v>-28</v>
      </c>
    </row>
    <row r="52" spans="1:9" ht="33" customHeight="1">
      <c r="A52" s="447" t="s">
        <v>31</v>
      </c>
      <c r="B52" s="448"/>
      <c r="C52" s="448"/>
      <c r="D52" s="448"/>
      <c r="E52" s="448"/>
      <c r="F52" s="448"/>
      <c r="G52" s="449"/>
    </row>
    <row r="53" spans="1:9" ht="17.25" customHeight="1">
      <c r="A53" s="65" t="s">
        <v>275</v>
      </c>
      <c r="B53" s="85">
        <v>1065</v>
      </c>
      <c r="C53" s="85">
        <v>374</v>
      </c>
      <c r="D53" s="86">
        <f>C53-B53</f>
        <v>-691</v>
      </c>
      <c r="E53" s="87">
        <v>299</v>
      </c>
      <c r="F53" s="85">
        <v>40</v>
      </c>
      <c r="G53" s="171">
        <f t="shared" si="2"/>
        <v>-259</v>
      </c>
      <c r="H53" s="88"/>
      <c r="I53" s="88"/>
    </row>
    <row r="54" spans="1:9" ht="17.25" customHeight="1">
      <c r="A54" s="66" t="s">
        <v>83</v>
      </c>
      <c r="B54" s="73">
        <v>588</v>
      </c>
      <c r="C54" s="73">
        <v>485</v>
      </c>
      <c r="D54" s="86">
        <f t="shared" ref="D54:D62" si="6">C54-B54</f>
        <v>-103</v>
      </c>
      <c r="E54" s="89">
        <v>167</v>
      </c>
      <c r="F54" s="73">
        <v>70</v>
      </c>
      <c r="G54" s="171">
        <f t="shared" si="2"/>
        <v>-97</v>
      </c>
    </row>
    <row r="55" spans="1:9" ht="17.25" customHeight="1">
      <c r="A55" s="66" t="s">
        <v>88</v>
      </c>
      <c r="B55" s="73">
        <v>549</v>
      </c>
      <c r="C55" s="73">
        <v>54</v>
      </c>
      <c r="D55" s="86">
        <f t="shared" si="6"/>
        <v>-495</v>
      </c>
      <c r="E55" s="89">
        <v>134</v>
      </c>
      <c r="F55" s="73">
        <v>2</v>
      </c>
      <c r="G55" s="171">
        <f t="shared" si="2"/>
        <v>-132</v>
      </c>
    </row>
    <row r="56" spans="1:9" ht="17.25" customHeight="1">
      <c r="A56" s="66" t="s">
        <v>89</v>
      </c>
      <c r="B56" s="73">
        <v>455</v>
      </c>
      <c r="C56" s="73">
        <v>304</v>
      </c>
      <c r="D56" s="86">
        <f t="shared" si="6"/>
        <v>-151</v>
      </c>
      <c r="E56" s="89">
        <v>116</v>
      </c>
      <c r="F56" s="73">
        <v>39</v>
      </c>
      <c r="G56" s="171">
        <f t="shared" si="2"/>
        <v>-77</v>
      </c>
    </row>
    <row r="57" spans="1:9" ht="17.25" customHeight="1">
      <c r="A57" s="66" t="s">
        <v>85</v>
      </c>
      <c r="B57" s="73">
        <v>434</v>
      </c>
      <c r="C57" s="73">
        <v>379</v>
      </c>
      <c r="D57" s="86">
        <f t="shared" si="6"/>
        <v>-55</v>
      </c>
      <c r="E57" s="89">
        <v>85</v>
      </c>
      <c r="F57" s="73">
        <v>51</v>
      </c>
      <c r="G57" s="171">
        <f t="shared" si="2"/>
        <v>-34</v>
      </c>
    </row>
    <row r="58" spans="1:9" ht="17.25" customHeight="1">
      <c r="A58" s="66" t="s">
        <v>190</v>
      </c>
      <c r="B58" s="73">
        <v>176</v>
      </c>
      <c r="C58" s="73">
        <v>30</v>
      </c>
      <c r="D58" s="86">
        <f t="shared" si="6"/>
        <v>-146</v>
      </c>
      <c r="E58" s="89">
        <v>37</v>
      </c>
      <c r="F58" s="73">
        <v>0</v>
      </c>
      <c r="G58" s="171">
        <f t="shared" si="2"/>
        <v>-37</v>
      </c>
    </row>
    <row r="59" spans="1:9" ht="17.25" customHeight="1">
      <c r="A59" s="66" t="s">
        <v>102</v>
      </c>
      <c r="B59" s="73">
        <v>103</v>
      </c>
      <c r="C59" s="73">
        <v>341</v>
      </c>
      <c r="D59" s="86">
        <f t="shared" si="6"/>
        <v>238</v>
      </c>
      <c r="E59" s="89">
        <v>30</v>
      </c>
      <c r="F59" s="73">
        <v>12</v>
      </c>
      <c r="G59" s="171">
        <f t="shared" si="2"/>
        <v>-18</v>
      </c>
    </row>
    <row r="60" spans="1:9" ht="17.25" customHeight="1">
      <c r="A60" s="66" t="s">
        <v>101</v>
      </c>
      <c r="B60" s="73">
        <v>95</v>
      </c>
      <c r="C60" s="73">
        <v>50</v>
      </c>
      <c r="D60" s="86">
        <f t="shared" si="6"/>
        <v>-45</v>
      </c>
      <c r="E60" s="89">
        <v>17</v>
      </c>
      <c r="F60" s="73">
        <v>9</v>
      </c>
      <c r="G60" s="171">
        <f t="shared" si="2"/>
        <v>-8</v>
      </c>
    </row>
    <row r="61" spans="1:9" ht="81.75" customHeight="1">
      <c r="A61" s="66" t="s">
        <v>312</v>
      </c>
      <c r="B61" s="73">
        <v>89</v>
      </c>
      <c r="C61" s="73">
        <v>150</v>
      </c>
      <c r="D61" s="86">
        <f t="shared" si="6"/>
        <v>61</v>
      </c>
      <c r="E61" s="89">
        <v>22</v>
      </c>
      <c r="F61" s="73">
        <v>5</v>
      </c>
      <c r="G61" s="171">
        <f t="shared" si="2"/>
        <v>-17</v>
      </c>
    </row>
    <row r="62" spans="1:9" ht="19.5" customHeight="1">
      <c r="A62" s="66" t="s">
        <v>325</v>
      </c>
      <c r="B62" s="73">
        <v>82</v>
      </c>
      <c r="C62" s="73">
        <v>12</v>
      </c>
      <c r="D62" s="86">
        <f t="shared" si="6"/>
        <v>-70</v>
      </c>
      <c r="E62" s="89">
        <v>10</v>
      </c>
      <c r="F62" s="73">
        <v>2</v>
      </c>
      <c r="G62" s="171">
        <f t="shared" si="2"/>
        <v>-8</v>
      </c>
    </row>
    <row r="63" spans="1:9" ht="38.450000000000003" customHeight="1">
      <c r="A63" s="447" t="s">
        <v>127</v>
      </c>
      <c r="B63" s="448"/>
      <c r="C63" s="448"/>
      <c r="D63" s="448"/>
      <c r="E63" s="448"/>
      <c r="F63" s="448"/>
      <c r="G63" s="449"/>
    </row>
    <row r="64" spans="1:9" ht="15.75">
      <c r="A64" s="65" t="s">
        <v>128</v>
      </c>
      <c r="B64" s="85">
        <v>26</v>
      </c>
      <c r="C64" s="85">
        <v>115</v>
      </c>
      <c r="D64" s="86">
        <f>C64-B64</f>
        <v>89</v>
      </c>
      <c r="E64" s="87">
        <v>9</v>
      </c>
      <c r="F64" s="85">
        <v>0</v>
      </c>
      <c r="G64" s="171">
        <f t="shared" si="2"/>
        <v>-9</v>
      </c>
    </row>
    <row r="65" spans="1:7" ht="15.75">
      <c r="A65" s="66" t="s">
        <v>304</v>
      </c>
      <c r="B65" s="73">
        <v>4</v>
      </c>
      <c r="C65" s="73">
        <v>2</v>
      </c>
      <c r="D65" s="86">
        <f t="shared" ref="D65:D68" si="7">C65-B65</f>
        <v>-2</v>
      </c>
      <c r="E65" s="89">
        <v>0</v>
      </c>
      <c r="F65" s="73">
        <v>2</v>
      </c>
      <c r="G65" s="171">
        <f t="shared" si="2"/>
        <v>2</v>
      </c>
    </row>
    <row r="66" spans="1:7" ht="15.75">
      <c r="A66" s="66" t="s">
        <v>356</v>
      </c>
      <c r="B66" s="73">
        <v>4</v>
      </c>
      <c r="C66" s="73">
        <v>0</v>
      </c>
      <c r="D66" s="86">
        <f t="shared" si="7"/>
        <v>-4</v>
      </c>
      <c r="E66" s="89">
        <v>2</v>
      </c>
      <c r="F66" s="73">
        <v>0</v>
      </c>
      <c r="G66" s="171">
        <f t="shared" si="2"/>
        <v>-2</v>
      </c>
    </row>
    <row r="67" spans="1:7" ht="15.75">
      <c r="A67" s="66" t="s">
        <v>260</v>
      </c>
      <c r="B67" s="73">
        <v>3</v>
      </c>
      <c r="C67" s="73">
        <v>11</v>
      </c>
      <c r="D67" s="86">
        <f t="shared" si="7"/>
        <v>8</v>
      </c>
      <c r="E67" s="89">
        <v>0</v>
      </c>
      <c r="F67" s="73">
        <v>2</v>
      </c>
      <c r="G67" s="171">
        <f t="shared" si="2"/>
        <v>2</v>
      </c>
    </row>
    <row r="68" spans="1:7" ht="31.5">
      <c r="A68" s="66" t="s">
        <v>335</v>
      </c>
      <c r="B68" s="73">
        <v>3</v>
      </c>
      <c r="C68" s="73">
        <v>1</v>
      </c>
      <c r="D68" s="86">
        <f t="shared" si="7"/>
        <v>-2</v>
      </c>
      <c r="E68" s="89">
        <v>1</v>
      </c>
      <c r="F68" s="73">
        <v>0</v>
      </c>
      <c r="G68" s="171">
        <f t="shared" si="2"/>
        <v>-1</v>
      </c>
    </row>
    <row r="69" spans="1:7" ht="33.75" customHeight="1">
      <c r="A69" s="447" t="s">
        <v>33</v>
      </c>
      <c r="B69" s="448"/>
      <c r="C69" s="448"/>
      <c r="D69" s="448"/>
      <c r="E69" s="448"/>
      <c r="F69" s="448"/>
      <c r="G69" s="449"/>
    </row>
    <row r="70" spans="1:7" ht="15.75">
      <c r="A70" s="65" t="s">
        <v>110</v>
      </c>
      <c r="B70" s="85">
        <v>65</v>
      </c>
      <c r="C70" s="85">
        <v>63</v>
      </c>
      <c r="D70" s="86">
        <f>C70-B70</f>
        <v>-2</v>
      </c>
      <c r="E70" s="87">
        <v>18</v>
      </c>
      <c r="F70" s="85">
        <v>16</v>
      </c>
      <c r="G70" s="171">
        <f t="shared" si="2"/>
        <v>-2</v>
      </c>
    </row>
    <row r="71" spans="1:7" ht="15.75">
      <c r="A71" s="66" t="s">
        <v>90</v>
      </c>
      <c r="B71" s="73">
        <v>60</v>
      </c>
      <c r="C71" s="73">
        <v>243</v>
      </c>
      <c r="D71" s="86">
        <f t="shared" ref="D71:D79" si="8">C71-B71</f>
        <v>183</v>
      </c>
      <c r="E71" s="89">
        <v>10</v>
      </c>
      <c r="F71" s="73">
        <v>104</v>
      </c>
      <c r="G71" s="171">
        <f t="shared" si="2"/>
        <v>94</v>
      </c>
    </row>
    <row r="72" spans="1:7" ht="15.75">
      <c r="A72" s="66" t="s">
        <v>92</v>
      </c>
      <c r="B72" s="73">
        <v>59</v>
      </c>
      <c r="C72" s="73">
        <v>202</v>
      </c>
      <c r="D72" s="86">
        <f t="shared" si="8"/>
        <v>143</v>
      </c>
      <c r="E72" s="89">
        <v>17</v>
      </c>
      <c r="F72" s="73">
        <v>30</v>
      </c>
      <c r="G72" s="171">
        <f t="shared" ref="G72:G79" si="9">F72-E72</f>
        <v>13</v>
      </c>
    </row>
    <row r="73" spans="1:7" ht="15.75">
      <c r="A73" s="66" t="s">
        <v>129</v>
      </c>
      <c r="B73" s="73">
        <v>55</v>
      </c>
      <c r="C73" s="73">
        <v>34</v>
      </c>
      <c r="D73" s="86">
        <f t="shared" si="8"/>
        <v>-21</v>
      </c>
      <c r="E73" s="89">
        <v>15</v>
      </c>
      <c r="F73" s="73">
        <v>5</v>
      </c>
      <c r="G73" s="171">
        <f t="shared" si="9"/>
        <v>-10</v>
      </c>
    </row>
    <row r="74" spans="1:7" ht="15.75">
      <c r="A74" s="66" t="s">
        <v>106</v>
      </c>
      <c r="B74" s="73">
        <v>46</v>
      </c>
      <c r="C74" s="73">
        <v>374</v>
      </c>
      <c r="D74" s="86">
        <f t="shared" si="8"/>
        <v>328</v>
      </c>
      <c r="E74" s="89">
        <v>14</v>
      </c>
      <c r="F74" s="73">
        <v>78</v>
      </c>
      <c r="G74" s="171">
        <f t="shared" si="9"/>
        <v>64</v>
      </c>
    </row>
    <row r="75" spans="1:7" ht="18" customHeight="1">
      <c r="A75" s="66" t="s">
        <v>305</v>
      </c>
      <c r="B75" s="73">
        <v>46</v>
      </c>
      <c r="C75" s="73">
        <v>113</v>
      </c>
      <c r="D75" s="86">
        <f t="shared" si="8"/>
        <v>67</v>
      </c>
      <c r="E75" s="89">
        <v>12</v>
      </c>
      <c r="F75" s="73">
        <v>11</v>
      </c>
      <c r="G75" s="171">
        <f t="shared" si="9"/>
        <v>-1</v>
      </c>
    </row>
    <row r="76" spans="1:7" ht="15.75">
      <c r="A76" s="66" t="s">
        <v>148</v>
      </c>
      <c r="B76" s="73">
        <v>43</v>
      </c>
      <c r="C76" s="73">
        <v>24</v>
      </c>
      <c r="D76" s="86">
        <f t="shared" si="8"/>
        <v>-19</v>
      </c>
      <c r="E76" s="89">
        <v>9</v>
      </c>
      <c r="F76" s="73">
        <v>1</v>
      </c>
      <c r="G76" s="171">
        <f t="shared" si="9"/>
        <v>-8</v>
      </c>
    </row>
    <row r="77" spans="1:7" ht="31.5">
      <c r="A77" s="66" t="s">
        <v>97</v>
      </c>
      <c r="B77" s="73">
        <v>39</v>
      </c>
      <c r="C77" s="73">
        <v>306</v>
      </c>
      <c r="D77" s="86">
        <f t="shared" si="8"/>
        <v>267</v>
      </c>
      <c r="E77" s="89">
        <v>13</v>
      </c>
      <c r="F77" s="73">
        <v>51</v>
      </c>
      <c r="G77" s="171">
        <f t="shared" si="9"/>
        <v>38</v>
      </c>
    </row>
    <row r="78" spans="1:7" ht="31.5" customHeight="1">
      <c r="A78" s="66" t="s">
        <v>288</v>
      </c>
      <c r="B78" s="73">
        <v>34</v>
      </c>
      <c r="C78" s="73">
        <v>113</v>
      </c>
      <c r="D78" s="86">
        <f t="shared" si="8"/>
        <v>79</v>
      </c>
      <c r="E78" s="89">
        <v>4</v>
      </c>
      <c r="F78" s="73">
        <v>16</v>
      </c>
      <c r="G78" s="171">
        <f t="shared" si="9"/>
        <v>12</v>
      </c>
    </row>
    <row r="79" spans="1:7" ht="37.5" customHeight="1">
      <c r="A79" s="66" t="s">
        <v>108</v>
      </c>
      <c r="B79" s="73">
        <v>30</v>
      </c>
      <c r="C79" s="73">
        <v>99</v>
      </c>
      <c r="D79" s="86">
        <f t="shared" si="8"/>
        <v>69</v>
      </c>
      <c r="E79" s="89">
        <v>13</v>
      </c>
      <c r="F79" s="73">
        <v>9</v>
      </c>
      <c r="G79" s="171">
        <f t="shared" si="9"/>
        <v>-4</v>
      </c>
    </row>
    <row r="80" spans="1:7" ht="38.25" customHeight="1">
      <c r="A80" s="447" t="s">
        <v>34</v>
      </c>
      <c r="B80" s="448"/>
      <c r="C80" s="448"/>
      <c r="D80" s="448"/>
      <c r="E80" s="448"/>
      <c r="F80" s="448"/>
      <c r="G80" s="449"/>
    </row>
    <row r="81" spans="1:7" ht="17.25" customHeight="1">
      <c r="A81" s="65" t="s">
        <v>81</v>
      </c>
      <c r="B81" s="85">
        <v>892</v>
      </c>
      <c r="C81" s="85">
        <v>767</v>
      </c>
      <c r="D81" s="86">
        <f>C81-B81</f>
        <v>-125</v>
      </c>
      <c r="E81" s="87">
        <v>258</v>
      </c>
      <c r="F81" s="85">
        <v>69</v>
      </c>
      <c r="G81" s="171">
        <f t="shared" ref="G81:G89" si="10">F81-E81</f>
        <v>-189</v>
      </c>
    </row>
    <row r="82" spans="1:7" ht="17.25" customHeight="1">
      <c r="A82" s="66" t="s">
        <v>107</v>
      </c>
      <c r="B82" s="73">
        <v>75</v>
      </c>
      <c r="C82" s="73">
        <v>26</v>
      </c>
      <c r="D82" s="86">
        <f t="shared" ref="D82:D90" si="11">C82-B82</f>
        <v>-49</v>
      </c>
      <c r="E82" s="89">
        <v>23</v>
      </c>
      <c r="F82" s="73">
        <v>0</v>
      </c>
      <c r="G82" s="171">
        <f t="shared" si="10"/>
        <v>-23</v>
      </c>
    </row>
    <row r="83" spans="1:7" ht="17.25" customHeight="1">
      <c r="A83" s="66" t="s">
        <v>261</v>
      </c>
      <c r="B83" s="73">
        <v>52</v>
      </c>
      <c r="C83" s="73">
        <v>25</v>
      </c>
      <c r="D83" s="86">
        <f t="shared" si="11"/>
        <v>-27</v>
      </c>
      <c r="E83" s="89">
        <v>14</v>
      </c>
      <c r="F83" s="73">
        <v>1</v>
      </c>
      <c r="G83" s="171">
        <f t="shared" si="10"/>
        <v>-13</v>
      </c>
    </row>
    <row r="84" spans="1:7" ht="17.25" customHeight="1">
      <c r="A84" s="66" t="s">
        <v>331</v>
      </c>
      <c r="B84" s="73">
        <v>47</v>
      </c>
      <c r="C84" s="73">
        <v>10</v>
      </c>
      <c r="D84" s="86">
        <f t="shared" si="11"/>
        <v>-37</v>
      </c>
      <c r="E84" s="89">
        <v>16</v>
      </c>
      <c r="F84" s="73">
        <v>0</v>
      </c>
      <c r="G84" s="171">
        <f t="shared" si="10"/>
        <v>-16</v>
      </c>
    </row>
    <row r="85" spans="1:7" ht="17.25" customHeight="1">
      <c r="A85" s="66" t="s">
        <v>84</v>
      </c>
      <c r="B85" s="73">
        <v>47</v>
      </c>
      <c r="C85" s="73">
        <v>12</v>
      </c>
      <c r="D85" s="86">
        <f t="shared" si="11"/>
        <v>-35</v>
      </c>
      <c r="E85" s="89">
        <v>18</v>
      </c>
      <c r="F85" s="73">
        <v>0</v>
      </c>
      <c r="G85" s="171">
        <f t="shared" si="10"/>
        <v>-18</v>
      </c>
    </row>
    <row r="86" spans="1:7" ht="17.25" customHeight="1">
      <c r="A86" s="66" t="s">
        <v>130</v>
      </c>
      <c r="B86" s="73">
        <v>46</v>
      </c>
      <c r="C86" s="73">
        <v>34</v>
      </c>
      <c r="D86" s="86">
        <f t="shared" si="11"/>
        <v>-12</v>
      </c>
      <c r="E86" s="89">
        <v>14</v>
      </c>
      <c r="F86" s="73">
        <v>1</v>
      </c>
      <c r="G86" s="171">
        <f t="shared" si="10"/>
        <v>-13</v>
      </c>
    </row>
    <row r="87" spans="1:7" ht="17.25" customHeight="1">
      <c r="A87" s="66" t="s">
        <v>326</v>
      </c>
      <c r="B87" s="73">
        <v>37</v>
      </c>
      <c r="C87" s="73">
        <v>6</v>
      </c>
      <c r="D87" s="86">
        <f t="shared" si="11"/>
        <v>-31</v>
      </c>
      <c r="E87" s="89">
        <v>13</v>
      </c>
      <c r="F87" s="73">
        <v>3</v>
      </c>
      <c r="G87" s="171">
        <f t="shared" si="10"/>
        <v>-10</v>
      </c>
    </row>
    <row r="88" spans="1:7" ht="17.25" customHeight="1">
      <c r="A88" s="66" t="s">
        <v>351</v>
      </c>
      <c r="B88" s="73">
        <v>24</v>
      </c>
      <c r="C88" s="73">
        <v>21</v>
      </c>
      <c r="D88" s="86">
        <f t="shared" si="11"/>
        <v>-3</v>
      </c>
      <c r="E88" s="89">
        <v>7</v>
      </c>
      <c r="F88" s="73">
        <v>0</v>
      </c>
      <c r="G88" s="171">
        <f t="shared" si="10"/>
        <v>-7</v>
      </c>
    </row>
    <row r="89" spans="1:7" ht="31.5">
      <c r="A89" s="66" t="s">
        <v>306</v>
      </c>
      <c r="B89" s="73">
        <v>23</v>
      </c>
      <c r="C89" s="73">
        <v>6</v>
      </c>
      <c r="D89" s="86">
        <f t="shared" si="11"/>
        <v>-17</v>
      </c>
      <c r="E89" s="89">
        <v>5</v>
      </c>
      <c r="F89" s="73">
        <v>0</v>
      </c>
      <c r="G89" s="171">
        <f t="shared" si="10"/>
        <v>-5</v>
      </c>
    </row>
    <row r="90" spans="1:7" ht="31.5">
      <c r="A90" s="66" t="s">
        <v>134</v>
      </c>
      <c r="B90" s="73">
        <v>22</v>
      </c>
      <c r="C90" s="73">
        <v>36</v>
      </c>
      <c r="D90" s="86">
        <f t="shared" si="11"/>
        <v>14</v>
      </c>
      <c r="E90" s="89">
        <v>3</v>
      </c>
      <c r="F90" s="73">
        <v>9</v>
      </c>
      <c r="G90" s="171">
        <f t="shared" ref="G90:G101" si="12">F90-E90</f>
        <v>6</v>
      </c>
    </row>
    <row r="91" spans="1:7" ht="32.25" customHeight="1">
      <c r="A91" s="447" t="s">
        <v>131</v>
      </c>
      <c r="B91" s="448"/>
      <c r="C91" s="448"/>
      <c r="D91" s="448"/>
      <c r="E91" s="448"/>
      <c r="F91" s="448"/>
      <c r="G91" s="449"/>
    </row>
    <row r="92" spans="1:7" ht="18" customHeight="1">
      <c r="A92" s="65" t="s">
        <v>100</v>
      </c>
      <c r="B92" s="85">
        <v>675</v>
      </c>
      <c r="C92" s="85">
        <v>150</v>
      </c>
      <c r="D92" s="86">
        <f>C92-B92</f>
        <v>-525</v>
      </c>
      <c r="E92" s="87">
        <v>165</v>
      </c>
      <c r="F92" s="85">
        <v>4</v>
      </c>
      <c r="G92" s="171">
        <f t="shared" si="12"/>
        <v>-161</v>
      </c>
    </row>
    <row r="93" spans="1:7" ht="18" customHeight="1">
      <c r="A93" s="66" t="s">
        <v>86</v>
      </c>
      <c r="B93" s="73">
        <v>426</v>
      </c>
      <c r="C93" s="73">
        <v>761</v>
      </c>
      <c r="D93" s="86">
        <f t="shared" ref="D93:D101" si="13">C93-B93</f>
        <v>335</v>
      </c>
      <c r="E93" s="89">
        <v>101</v>
      </c>
      <c r="F93" s="73">
        <v>70</v>
      </c>
      <c r="G93" s="171">
        <f t="shared" si="12"/>
        <v>-31</v>
      </c>
    </row>
    <row r="94" spans="1:7" ht="18" customHeight="1">
      <c r="A94" s="66" t="s">
        <v>91</v>
      </c>
      <c r="B94" s="73">
        <v>236</v>
      </c>
      <c r="C94" s="73">
        <v>329</v>
      </c>
      <c r="D94" s="86">
        <f t="shared" si="13"/>
        <v>93</v>
      </c>
      <c r="E94" s="89">
        <v>45</v>
      </c>
      <c r="F94" s="73">
        <v>16</v>
      </c>
      <c r="G94" s="171">
        <f t="shared" si="12"/>
        <v>-29</v>
      </c>
    </row>
    <row r="95" spans="1:7" ht="18" customHeight="1">
      <c r="A95" s="66" t="s">
        <v>96</v>
      </c>
      <c r="B95" s="73">
        <v>199</v>
      </c>
      <c r="C95" s="73">
        <v>139</v>
      </c>
      <c r="D95" s="86">
        <f t="shared" si="13"/>
        <v>-60</v>
      </c>
      <c r="E95" s="89">
        <v>46</v>
      </c>
      <c r="F95" s="73">
        <v>21</v>
      </c>
      <c r="G95" s="171">
        <f t="shared" si="12"/>
        <v>-25</v>
      </c>
    </row>
    <row r="96" spans="1:7" ht="18" customHeight="1">
      <c r="A96" s="66" t="s">
        <v>135</v>
      </c>
      <c r="B96" s="73">
        <v>191</v>
      </c>
      <c r="C96" s="73">
        <v>83</v>
      </c>
      <c r="D96" s="86">
        <f t="shared" si="13"/>
        <v>-108</v>
      </c>
      <c r="E96" s="89">
        <v>58</v>
      </c>
      <c r="F96" s="73">
        <v>9</v>
      </c>
      <c r="G96" s="171">
        <f t="shared" si="12"/>
        <v>-49</v>
      </c>
    </row>
    <row r="97" spans="1:7" ht="18" customHeight="1">
      <c r="A97" s="66" t="s">
        <v>93</v>
      </c>
      <c r="B97" s="73">
        <v>109</v>
      </c>
      <c r="C97" s="73">
        <v>48</v>
      </c>
      <c r="D97" s="86">
        <f t="shared" si="13"/>
        <v>-61</v>
      </c>
      <c r="E97" s="89">
        <v>35</v>
      </c>
      <c r="F97" s="73">
        <v>2</v>
      </c>
      <c r="G97" s="171">
        <f t="shared" si="12"/>
        <v>-33</v>
      </c>
    </row>
    <row r="98" spans="1:7" ht="18" customHeight="1">
      <c r="A98" s="66" t="s">
        <v>82</v>
      </c>
      <c r="B98" s="73">
        <v>99</v>
      </c>
      <c r="C98" s="73">
        <v>199</v>
      </c>
      <c r="D98" s="86">
        <f t="shared" si="13"/>
        <v>100</v>
      </c>
      <c r="E98" s="89">
        <v>25</v>
      </c>
      <c r="F98" s="73">
        <v>10</v>
      </c>
      <c r="G98" s="171">
        <f t="shared" si="12"/>
        <v>-15</v>
      </c>
    </row>
    <row r="99" spans="1:7" ht="18" customHeight="1">
      <c r="A99" s="66" t="s">
        <v>149</v>
      </c>
      <c r="B99" s="73">
        <v>90</v>
      </c>
      <c r="C99" s="73">
        <v>17</v>
      </c>
      <c r="D99" s="86">
        <f t="shared" si="13"/>
        <v>-73</v>
      </c>
      <c r="E99" s="89">
        <v>20</v>
      </c>
      <c r="F99" s="73">
        <v>1</v>
      </c>
      <c r="G99" s="171">
        <f t="shared" si="12"/>
        <v>-19</v>
      </c>
    </row>
    <row r="100" spans="1:7" ht="18" customHeight="1">
      <c r="A100" s="66" t="s">
        <v>95</v>
      </c>
      <c r="B100" s="73">
        <v>76</v>
      </c>
      <c r="C100" s="73">
        <v>435</v>
      </c>
      <c r="D100" s="86">
        <f t="shared" si="13"/>
        <v>359</v>
      </c>
      <c r="E100" s="89">
        <v>15</v>
      </c>
      <c r="F100" s="73">
        <v>58</v>
      </c>
      <c r="G100" s="171">
        <f t="shared" si="12"/>
        <v>43</v>
      </c>
    </row>
    <row r="101" spans="1:7" ht="18" customHeight="1">
      <c r="A101" s="66" t="s">
        <v>105</v>
      </c>
      <c r="B101" s="73">
        <v>67</v>
      </c>
      <c r="C101" s="73">
        <v>71</v>
      </c>
      <c r="D101" s="86">
        <f t="shared" si="13"/>
        <v>4</v>
      </c>
      <c r="E101" s="89">
        <v>20</v>
      </c>
      <c r="F101" s="73">
        <v>2</v>
      </c>
      <c r="G101" s="171">
        <f t="shared" si="12"/>
        <v>-18</v>
      </c>
    </row>
    <row r="102" spans="1:7" ht="15.75">
      <c r="A102" s="47"/>
      <c r="B102" s="69"/>
      <c r="C102" s="69"/>
      <c r="D102" s="70"/>
      <c r="E102" s="69"/>
      <c r="F102" s="69"/>
      <c r="G102" s="70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63:G63"/>
    <mergeCell ref="A69:G69"/>
    <mergeCell ref="A80:G80"/>
    <mergeCell ref="A91:G91"/>
    <mergeCell ref="G5:G6"/>
    <mergeCell ref="A8:G8"/>
    <mergeCell ref="A19:G19"/>
    <mergeCell ref="A30:G30"/>
    <mergeCell ref="A41:G41"/>
    <mergeCell ref="A52:G52"/>
  </mergeCells>
  <printOptions horizontalCentered="1"/>
  <pageMargins left="0" right="0" top="0.19685039370078741" bottom="3.937007874015748E-2" header="0.15748031496062992" footer="0.35433070866141736"/>
  <pageSetup paperSize="9" scale="76" orientation="portrait" r:id="rId1"/>
  <headerFooter alignWithMargins="0"/>
  <rowBreaks count="2" manualBreakCount="2">
    <brk id="40" max="6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opLeftCell="A16" zoomScale="60" zoomScaleNormal="60" zoomScaleSheetLayoutView="70" workbookViewId="0">
      <selection activeCell="D22" sqref="D22"/>
    </sheetView>
  </sheetViews>
  <sheetFormatPr defaultColWidth="8.85546875" defaultRowHeight="12.75"/>
  <cols>
    <col min="1" max="1" width="55.7109375" style="10" customWidth="1"/>
    <col min="2" max="2" width="16.7109375" style="10" customWidth="1"/>
    <col min="3" max="3" width="18.5703125" style="10" customWidth="1"/>
    <col min="4" max="4" width="13.28515625" style="325" customWidth="1"/>
    <col min="5" max="5" width="13.5703125" style="10" customWidth="1"/>
    <col min="6" max="6" width="13.140625" style="10" customWidth="1"/>
    <col min="7" max="7" width="11" style="10" customWidth="1"/>
    <col min="8" max="8" width="15.28515625" style="10" customWidth="1"/>
    <col min="9" max="9" width="14.140625" style="10" customWidth="1"/>
    <col min="10" max="11" width="7.140625" style="10" customWidth="1"/>
    <col min="12" max="12" width="6" style="10" customWidth="1"/>
    <col min="13" max="13" width="7.140625" style="10" customWidth="1"/>
    <col min="14" max="14" width="5.5703125" style="10" customWidth="1"/>
    <col min="15" max="36" width="7.140625" style="10" customWidth="1"/>
    <col min="37" max="16384" width="8.85546875" style="10"/>
  </cols>
  <sheetData>
    <row r="1" spans="1:17" s="2" customFormat="1" ht="47.25" customHeight="1">
      <c r="A1" s="399" t="s">
        <v>440</v>
      </c>
      <c r="B1" s="399"/>
      <c r="C1" s="399"/>
      <c r="D1" s="399"/>
      <c r="E1" s="399"/>
      <c r="F1" s="379"/>
      <c r="G1" s="378"/>
      <c r="H1" s="377"/>
    </row>
    <row r="2" spans="1:17" s="2" customFormat="1" ht="35.25" customHeight="1">
      <c r="A2" s="411" t="s">
        <v>439</v>
      </c>
      <c r="B2" s="411"/>
      <c r="C2" s="411"/>
      <c r="D2" s="411"/>
      <c r="E2" s="411"/>
      <c r="F2" s="42"/>
      <c r="G2" s="42"/>
      <c r="H2" s="42"/>
    </row>
    <row r="3" spans="1:17" s="4" customFormat="1" ht="21.75" customHeight="1">
      <c r="A3" s="3"/>
      <c r="B3" s="3"/>
      <c r="C3" s="3"/>
      <c r="D3" s="376"/>
      <c r="E3" s="1" t="s">
        <v>132</v>
      </c>
      <c r="F3" s="3"/>
      <c r="G3" s="375"/>
      <c r="H3" s="375"/>
    </row>
    <row r="4" spans="1:17" s="4" customFormat="1" ht="21" customHeight="1">
      <c r="A4" s="432"/>
      <c r="B4" s="412" t="s">
        <v>415</v>
      </c>
      <c r="C4" s="412" t="s">
        <v>372</v>
      </c>
      <c r="D4" s="413" t="s">
        <v>413</v>
      </c>
      <c r="E4" s="413"/>
      <c r="F4" s="408"/>
      <c r="G4" s="408"/>
      <c r="H4" s="373"/>
      <c r="I4" s="369"/>
    </row>
    <row r="5" spans="1:17" s="4" customFormat="1" ht="51.75" customHeight="1">
      <c r="A5" s="432"/>
      <c r="B5" s="412"/>
      <c r="C5" s="412"/>
      <c r="D5" s="374" t="s">
        <v>0</v>
      </c>
      <c r="E5" s="374" t="s">
        <v>438</v>
      </c>
      <c r="F5" s="372"/>
      <c r="G5" s="371"/>
      <c r="H5" s="370"/>
      <c r="I5" s="369"/>
    </row>
    <row r="6" spans="1:17" s="5" customFormat="1" ht="22.5" customHeight="1">
      <c r="A6" s="521" t="s">
        <v>379</v>
      </c>
      <c r="B6" s="522">
        <v>6683</v>
      </c>
      <c r="C6" s="522">
        <v>4237</v>
      </c>
      <c r="D6" s="523">
        <v>63.4</v>
      </c>
      <c r="E6" s="361">
        <v>-2446</v>
      </c>
      <c r="F6" s="360"/>
      <c r="G6" s="368"/>
      <c r="H6" s="367"/>
      <c r="I6" s="366"/>
      <c r="J6" s="409"/>
      <c r="K6" s="409"/>
      <c r="L6" s="409"/>
      <c r="M6" s="409"/>
      <c r="N6" s="409"/>
      <c r="O6" s="409"/>
      <c r="P6" s="409"/>
      <c r="Q6" s="409"/>
    </row>
    <row r="7" spans="1:17" s="5" customFormat="1" ht="22.5" customHeight="1">
      <c r="A7" s="524" t="s">
        <v>378</v>
      </c>
      <c r="B7" s="525"/>
      <c r="C7" s="526"/>
      <c r="D7" s="523"/>
      <c r="E7" s="526"/>
      <c r="F7" s="360"/>
      <c r="G7" s="368"/>
      <c r="H7" s="367"/>
      <c r="I7" s="366"/>
      <c r="J7" s="365"/>
      <c r="K7" s="365"/>
      <c r="L7" s="365"/>
      <c r="M7" s="365"/>
      <c r="N7" s="365"/>
      <c r="O7" s="365"/>
      <c r="P7" s="365"/>
      <c r="Q7" s="365"/>
    </row>
    <row r="8" spans="1:17" ht="43.5" customHeight="1">
      <c r="A8" s="527" t="s">
        <v>437</v>
      </c>
      <c r="B8" s="362">
        <v>25</v>
      </c>
      <c r="C8" s="362">
        <v>0</v>
      </c>
      <c r="D8" s="528">
        <v>0</v>
      </c>
      <c r="E8" s="520">
        <v>-25</v>
      </c>
      <c r="F8" s="360"/>
      <c r="G8" s="359"/>
      <c r="H8" s="358"/>
      <c r="I8" s="357"/>
      <c r="J8" s="356"/>
      <c r="L8" s="11"/>
    </row>
    <row r="9" spans="1:17" ht="28.5" customHeight="1">
      <c r="A9" s="527" t="s">
        <v>436</v>
      </c>
      <c r="B9" s="362">
        <v>0</v>
      </c>
      <c r="C9" s="362">
        <v>0</v>
      </c>
      <c r="D9" s="529" t="s">
        <v>73</v>
      </c>
      <c r="E9" s="520">
        <v>0</v>
      </c>
      <c r="F9" s="360"/>
      <c r="G9" s="359"/>
      <c r="H9" s="358"/>
      <c r="I9" s="357"/>
      <c r="J9" s="356"/>
      <c r="L9" s="11"/>
    </row>
    <row r="10" spans="1:17" s="13" customFormat="1" ht="27" customHeight="1">
      <c r="A10" s="527" t="s">
        <v>435</v>
      </c>
      <c r="B10" s="362">
        <v>541</v>
      </c>
      <c r="C10" s="362">
        <v>14</v>
      </c>
      <c r="D10" s="529">
        <v>2.6</v>
      </c>
      <c r="E10" s="520">
        <v>-527</v>
      </c>
      <c r="F10" s="360"/>
      <c r="G10" s="359"/>
      <c r="H10" s="358"/>
      <c r="I10" s="357"/>
      <c r="J10" s="356"/>
      <c r="K10" s="10"/>
      <c r="L10" s="11"/>
    </row>
    <row r="11" spans="1:17" ht="36.75" customHeight="1">
      <c r="A11" s="527" t="s">
        <v>434</v>
      </c>
      <c r="B11" s="362">
        <v>32</v>
      </c>
      <c r="C11" s="362">
        <v>17</v>
      </c>
      <c r="D11" s="529">
        <v>53.1</v>
      </c>
      <c r="E11" s="520">
        <v>-15</v>
      </c>
      <c r="F11" s="360"/>
      <c r="G11" s="359"/>
      <c r="H11" s="358"/>
      <c r="I11" s="357"/>
      <c r="J11" s="356"/>
      <c r="L11" s="11"/>
      <c r="N11" s="216"/>
    </row>
    <row r="12" spans="1:17" ht="42" customHeight="1">
      <c r="A12" s="527" t="s">
        <v>433</v>
      </c>
      <c r="B12" s="362">
        <v>0</v>
      </c>
      <c r="C12" s="362">
        <v>0</v>
      </c>
      <c r="D12" s="529" t="s">
        <v>73</v>
      </c>
      <c r="E12" s="520">
        <v>0</v>
      </c>
      <c r="F12" s="360"/>
      <c r="G12" s="359"/>
      <c r="H12" s="358"/>
      <c r="I12" s="357"/>
      <c r="J12" s="356"/>
      <c r="L12" s="11"/>
    </row>
    <row r="13" spans="1:17" ht="24.75" customHeight="1">
      <c r="A13" s="527" t="s">
        <v>432</v>
      </c>
      <c r="B13" s="362">
        <v>168</v>
      </c>
      <c r="C13" s="362">
        <v>44</v>
      </c>
      <c r="D13" s="529">
        <v>26.2</v>
      </c>
      <c r="E13" s="520">
        <v>-124</v>
      </c>
      <c r="F13" s="360"/>
      <c r="G13" s="359"/>
      <c r="H13" s="358"/>
      <c r="I13" s="357"/>
      <c r="J13" s="356"/>
      <c r="L13" s="364"/>
    </row>
    <row r="14" spans="1:17" ht="51" customHeight="1">
      <c r="A14" s="527" t="s">
        <v>431</v>
      </c>
      <c r="B14" s="362">
        <v>75</v>
      </c>
      <c r="C14" s="362">
        <v>241</v>
      </c>
      <c r="D14" s="529" t="s">
        <v>447</v>
      </c>
      <c r="E14" s="520">
        <v>166</v>
      </c>
      <c r="F14" s="360"/>
      <c r="G14" s="359"/>
      <c r="H14" s="358"/>
      <c r="I14" s="357"/>
      <c r="J14" s="356"/>
      <c r="L14" s="11"/>
    </row>
    <row r="15" spans="1:17" ht="42" customHeight="1">
      <c r="A15" s="527" t="s">
        <v>430</v>
      </c>
      <c r="B15" s="362">
        <v>729</v>
      </c>
      <c r="C15" s="362">
        <v>41</v>
      </c>
      <c r="D15" s="529">
        <v>5.6</v>
      </c>
      <c r="E15" s="520">
        <v>-688</v>
      </c>
      <c r="F15" s="360"/>
    </row>
    <row r="16" spans="1:17" ht="42" customHeight="1">
      <c r="A16" s="527" t="s">
        <v>429</v>
      </c>
      <c r="B16" s="362">
        <v>89</v>
      </c>
      <c r="C16" s="362">
        <v>0</v>
      </c>
      <c r="D16" s="528">
        <v>0</v>
      </c>
      <c r="E16" s="520">
        <v>-89</v>
      </c>
      <c r="F16" s="360"/>
    </row>
    <row r="17" spans="1:34" ht="23.25" customHeight="1">
      <c r="A17" s="527" t="s">
        <v>428</v>
      </c>
      <c r="B17" s="362">
        <v>97</v>
      </c>
      <c r="C17" s="362">
        <v>353</v>
      </c>
      <c r="D17" s="529" t="s">
        <v>448</v>
      </c>
      <c r="E17" s="520">
        <v>256</v>
      </c>
      <c r="F17" s="360"/>
      <c r="G17" s="359"/>
      <c r="H17" s="358"/>
      <c r="I17" s="357"/>
      <c r="J17" s="356"/>
      <c r="L17" s="11"/>
    </row>
    <row r="18" spans="1:34" ht="22.5" customHeight="1">
      <c r="A18" s="527" t="s">
        <v>427</v>
      </c>
      <c r="B18" s="362">
        <v>102</v>
      </c>
      <c r="C18" s="362">
        <v>1459</v>
      </c>
      <c r="D18" s="529" t="s">
        <v>449</v>
      </c>
      <c r="E18" s="520">
        <v>1357</v>
      </c>
      <c r="F18" s="360"/>
      <c r="G18" s="359"/>
      <c r="H18" s="358"/>
      <c r="I18" s="357"/>
      <c r="J18" s="356"/>
      <c r="L18" s="11"/>
    </row>
    <row r="19" spans="1:34" ht="22.5" customHeight="1">
      <c r="A19" s="527" t="s">
        <v>426</v>
      </c>
      <c r="B19" s="362">
        <v>0</v>
      </c>
      <c r="C19" s="362">
        <v>103</v>
      </c>
      <c r="D19" s="529" t="s">
        <v>73</v>
      </c>
      <c r="E19" s="520">
        <v>103</v>
      </c>
      <c r="F19" s="360"/>
      <c r="G19" s="359"/>
      <c r="H19" s="358"/>
      <c r="I19" s="357"/>
      <c r="J19" s="356"/>
      <c r="L19" s="11"/>
    </row>
    <row r="20" spans="1:34" ht="38.25" customHeight="1">
      <c r="A20" s="527" t="s">
        <v>425</v>
      </c>
      <c r="B20" s="362">
        <v>475</v>
      </c>
      <c r="C20" s="362">
        <v>217</v>
      </c>
      <c r="D20" s="529">
        <v>45.7</v>
      </c>
      <c r="E20" s="520">
        <v>-258</v>
      </c>
      <c r="F20" s="360"/>
      <c r="G20" s="359"/>
      <c r="H20" s="358"/>
      <c r="I20" s="357"/>
      <c r="J20" s="356"/>
      <c r="L20" s="363"/>
    </row>
    <row r="21" spans="1:34" ht="45" customHeight="1">
      <c r="A21" s="527" t="s">
        <v>424</v>
      </c>
      <c r="B21" s="362">
        <v>423</v>
      </c>
      <c r="C21" s="362">
        <v>99</v>
      </c>
      <c r="D21" s="529">
        <v>23.4</v>
      </c>
      <c r="E21" s="520">
        <v>-324</v>
      </c>
      <c r="F21" s="360"/>
      <c r="G21" s="359"/>
      <c r="H21" s="358"/>
      <c r="I21" s="357"/>
      <c r="J21" s="356"/>
      <c r="L21" s="11"/>
    </row>
    <row r="22" spans="1:34" ht="41.25" customHeight="1">
      <c r="A22" s="527" t="s">
        <v>423</v>
      </c>
      <c r="B22" s="362">
        <v>2786</v>
      </c>
      <c r="C22" s="362">
        <v>865</v>
      </c>
      <c r="D22" s="528">
        <v>31</v>
      </c>
      <c r="E22" s="520">
        <v>-1921</v>
      </c>
      <c r="F22" s="360"/>
      <c r="G22" s="359"/>
      <c r="H22" s="358"/>
      <c r="I22" s="357"/>
      <c r="J22" s="356"/>
      <c r="L22" s="11"/>
    </row>
    <row r="23" spans="1:34" ht="19.5" customHeight="1">
      <c r="A23" s="527" t="s">
        <v>422</v>
      </c>
      <c r="B23" s="362">
        <v>472</v>
      </c>
      <c r="C23" s="362">
        <v>77</v>
      </c>
      <c r="D23" s="529">
        <v>16.3</v>
      </c>
      <c r="E23" s="520">
        <v>-395</v>
      </c>
      <c r="F23" s="360"/>
      <c r="G23" s="359"/>
      <c r="H23" s="358"/>
      <c r="I23" s="357"/>
      <c r="J23" s="356"/>
      <c r="L23" s="11"/>
    </row>
    <row r="24" spans="1:34" ht="39" customHeight="1">
      <c r="A24" s="527" t="s">
        <v>421</v>
      </c>
      <c r="B24" s="362">
        <v>668</v>
      </c>
      <c r="C24" s="362">
        <v>583</v>
      </c>
      <c r="D24" s="529">
        <v>87.3</v>
      </c>
      <c r="E24" s="520">
        <v>-85</v>
      </c>
      <c r="F24" s="360"/>
      <c r="G24" s="359"/>
      <c r="H24" s="358"/>
      <c r="I24" s="357"/>
      <c r="J24" s="356"/>
      <c r="L24" s="11"/>
    </row>
    <row r="25" spans="1:34" ht="38.25" customHeight="1">
      <c r="A25" s="527" t="s">
        <v>420</v>
      </c>
      <c r="B25" s="362">
        <v>0</v>
      </c>
      <c r="C25" s="362">
        <v>82</v>
      </c>
      <c r="D25" s="529" t="s">
        <v>73</v>
      </c>
      <c r="E25" s="520">
        <v>82</v>
      </c>
      <c r="F25" s="360"/>
      <c r="G25" s="359"/>
      <c r="H25" s="358"/>
      <c r="I25" s="357"/>
      <c r="J25" s="356"/>
      <c r="L25" s="11"/>
    </row>
    <row r="26" spans="1:34" ht="22.5" customHeight="1">
      <c r="A26" s="527" t="s">
        <v>419</v>
      </c>
      <c r="B26" s="362">
        <v>1</v>
      </c>
      <c r="C26" s="362">
        <v>42</v>
      </c>
      <c r="D26" s="529" t="s">
        <v>450</v>
      </c>
      <c r="E26" s="520">
        <v>41</v>
      </c>
      <c r="F26" s="360"/>
      <c r="G26" s="359"/>
      <c r="H26" s="358"/>
      <c r="I26" s="357"/>
      <c r="J26" s="356"/>
      <c r="L26" s="11"/>
    </row>
    <row r="27" spans="1:34" ht="15.75">
      <c r="A27" s="349"/>
      <c r="B27" s="353"/>
      <c r="C27" s="353"/>
      <c r="D27" s="355"/>
      <c r="E27" s="353"/>
      <c r="F27" s="354"/>
      <c r="G27" s="353"/>
      <c r="H27" s="352"/>
      <c r="I27" s="326"/>
      <c r="J27" s="326"/>
      <c r="K27" s="326"/>
      <c r="L27" s="351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</row>
    <row r="28" spans="1:34">
      <c r="A28" s="349"/>
      <c r="B28" s="349"/>
      <c r="C28" s="349"/>
      <c r="D28" s="350"/>
      <c r="E28" s="349"/>
      <c r="F28" s="349"/>
      <c r="G28" s="349"/>
      <c r="H28" s="349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</row>
    <row r="29" spans="1:34" ht="20.25">
      <c r="A29" s="410"/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348"/>
      <c r="N29" s="347"/>
      <c r="O29" s="347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5"/>
      <c r="AA29" s="345"/>
      <c r="AB29" s="345"/>
      <c r="AC29" s="345"/>
      <c r="AD29" s="345"/>
      <c r="AE29" s="345"/>
      <c r="AF29" s="345"/>
      <c r="AG29" s="344"/>
      <c r="AH29" s="344"/>
    </row>
    <row r="30" spans="1:34" ht="15" customHeight="1">
      <c r="A30" s="342"/>
      <c r="B30" s="405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7"/>
      <c r="Y30" s="407"/>
      <c r="Z30" s="407"/>
      <c r="AA30" s="407"/>
      <c r="AB30" s="407"/>
      <c r="AC30" s="407"/>
      <c r="AD30" s="407"/>
      <c r="AE30" s="407"/>
      <c r="AF30" s="407"/>
      <c r="AG30" s="343"/>
      <c r="AH30" s="343"/>
    </row>
    <row r="31" spans="1:34" ht="59.25" customHeight="1">
      <c r="A31" s="342"/>
      <c r="B31" s="405"/>
      <c r="C31" s="340"/>
      <c r="D31" s="341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39"/>
      <c r="AA31" s="339"/>
      <c r="AB31" s="339"/>
      <c r="AC31" s="339"/>
      <c r="AD31" s="339"/>
      <c r="AE31" s="339"/>
      <c r="AF31" s="339"/>
    </row>
    <row r="32" spans="1:34">
      <c r="A32" s="336"/>
      <c r="B32" s="337"/>
      <c r="C32" s="337"/>
      <c r="D32" s="338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6"/>
      <c r="Y32" s="336"/>
      <c r="Z32" s="336"/>
      <c r="AA32" s="336"/>
      <c r="AB32" s="336"/>
      <c r="AC32" s="336"/>
      <c r="AD32" s="336"/>
      <c r="AE32" s="336"/>
      <c r="AF32" s="336"/>
    </row>
    <row r="33" spans="1:32" s="331" customFormat="1" ht="18.75">
      <c r="A33" s="335"/>
      <c r="B33" s="334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28"/>
      <c r="W33" s="328"/>
      <c r="X33" s="332"/>
      <c r="Y33" s="332"/>
      <c r="Z33" s="332"/>
      <c r="AA33" s="332"/>
      <c r="AB33" s="332"/>
      <c r="AC33" s="332"/>
      <c r="AD33" s="332"/>
      <c r="AE33" s="332"/>
      <c r="AF33" s="332"/>
    </row>
    <row r="34" spans="1:32" ht="15.75">
      <c r="A34" s="330"/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9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</row>
    <row r="35" spans="1:32" ht="15.75">
      <c r="A35" s="326"/>
      <c r="B35" s="328"/>
      <c r="C35" s="326"/>
      <c r="D35" s="327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</row>
    <row r="36" spans="1:32" ht="15.75">
      <c r="A36" s="326"/>
      <c r="B36" s="328"/>
      <c r="C36" s="326"/>
      <c r="D36" s="327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</row>
  </sheetData>
  <mergeCells count="15">
    <mergeCell ref="A1:E1"/>
    <mergeCell ref="A2:E2"/>
    <mergeCell ref="A4:A5"/>
    <mergeCell ref="B4:B5"/>
    <mergeCell ref="C4:C5"/>
    <mergeCell ref="D4:E4"/>
    <mergeCell ref="B30:B31"/>
    <mergeCell ref="C30:W30"/>
    <mergeCell ref="X30:AF30"/>
    <mergeCell ref="F4:G4"/>
    <mergeCell ref="J6:K6"/>
    <mergeCell ref="L6:M6"/>
    <mergeCell ref="N6:O6"/>
    <mergeCell ref="P6:Q6"/>
    <mergeCell ref="A29:L29"/>
  </mergeCells>
  <conditionalFormatting sqref="H17:H26 H8:H14">
    <cfRule type="cellIs" dxfId="3" priority="4" stopIfTrue="1" operator="greaterThan">
      <formula>200</formula>
    </cfRule>
  </conditionalFormatting>
  <conditionalFormatting sqref="I17:I26 I8:I14">
    <cfRule type="cellIs" dxfId="2" priority="3" stopIfTrue="1" operator="equal">
      <formula>"ложь"</formula>
    </cfRule>
  </conditionalFormatting>
  <conditionalFormatting sqref="F6:F26">
    <cfRule type="cellIs" dxfId="1" priority="1" operator="greaterThan">
      <formula>200</formula>
    </cfRule>
    <cfRule type="cellIs" dxfId="0" priority="2" stopIfTrue="1" operator="greaterThan">
      <formula>200</formula>
    </cfRule>
  </conditionalFormatting>
  <printOptions horizontalCentered="1"/>
  <pageMargins left="0.19685039370078741" right="0" top="0.15748031496062992" bottom="0.19685039370078741" header="0" footer="0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40" zoomScaleNormal="100" zoomScaleSheetLayoutView="90" workbookViewId="0">
      <selection activeCell="F5" sqref="F5"/>
    </sheetView>
  </sheetViews>
  <sheetFormatPr defaultColWidth="9.140625" defaultRowHeight="15.75"/>
  <cols>
    <col min="1" max="1" width="3.140625" style="46" customWidth="1"/>
    <col min="2" max="2" width="55.140625" style="57" customWidth="1"/>
    <col min="3" max="3" width="18" style="47" customWidth="1"/>
    <col min="4" max="4" width="18.85546875" style="47" customWidth="1"/>
    <col min="5" max="16384" width="9.140625" style="47"/>
  </cols>
  <sheetData>
    <row r="1" spans="1:6" ht="25.5" customHeight="1">
      <c r="B1" s="420" t="s">
        <v>182</v>
      </c>
      <c r="C1" s="420"/>
      <c r="D1" s="420"/>
    </row>
    <row r="2" spans="1:6" ht="20.25" customHeight="1">
      <c r="B2" s="420" t="s">
        <v>76</v>
      </c>
      <c r="C2" s="420"/>
      <c r="D2" s="420"/>
    </row>
    <row r="3" spans="1:6" s="48" customFormat="1" ht="51.75" customHeight="1">
      <c r="A3" s="151"/>
      <c r="B3" s="149" t="s">
        <v>77</v>
      </c>
      <c r="C3" s="150" t="s">
        <v>460</v>
      </c>
      <c r="D3" s="148" t="s">
        <v>362</v>
      </c>
    </row>
    <row r="4" spans="1:6">
      <c r="A4" s="49">
        <v>1</v>
      </c>
      <c r="B4" s="50" t="s">
        <v>87</v>
      </c>
      <c r="C4" s="73">
        <v>1544</v>
      </c>
      <c r="D4" s="73">
        <v>528</v>
      </c>
      <c r="F4" s="69"/>
    </row>
    <row r="5" spans="1:6">
      <c r="A5" s="49">
        <v>2</v>
      </c>
      <c r="B5" s="50" t="s">
        <v>94</v>
      </c>
      <c r="C5" s="73">
        <v>1418</v>
      </c>
      <c r="D5" s="73">
        <v>454</v>
      </c>
      <c r="F5" s="69"/>
    </row>
    <row r="6" spans="1:6">
      <c r="A6" s="49">
        <v>3</v>
      </c>
      <c r="B6" s="50" t="s">
        <v>275</v>
      </c>
      <c r="C6" s="73">
        <v>829</v>
      </c>
      <c r="D6" s="73">
        <v>246</v>
      </c>
      <c r="F6" s="69"/>
    </row>
    <row r="7" spans="1:6" s="51" customFormat="1">
      <c r="A7" s="49">
        <v>4</v>
      </c>
      <c r="B7" s="50" t="s">
        <v>104</v>
      </c>
      <c r="C7" s="73">
        <v>629</v>
      </c>
      <c r="D7" s="73">
        <v>174</v>
      </c>
      <c r="F7" s="69"/>
    </row>
    <row r="8" spans="1:6" s="51" customFormat="1">
      <c r="A8" s="49">
        <v>5</v>
      </c>
      <c r="B8" s="50" t="s">
        <v>99</v>
      </c>
      <c r="C8" s="73">
        <v>609</v>
      </c>
      <c r="D8" s="73">
        <v>168</v>
      </c>
      <c r="F8" s="69"/>
    </row>
    <row r="9" spans="1:6" s="51" customFormat="1">
      <c r="A9" s="49">
        <v>6</v>
      </c>
      <c r="B9" s="50" t="s">
        <v>276</v>
      </c>
      <c r="C9" s="73">
        <v>536</v>
      </c>
      <c r="D9" s="73">
        <v>160</v>
      </c>
      <c r="F9" s="69"/>
    </row>
    <row r="10" spans="1:6" s="51" customFormat="1">
      <c r="A10" s="49">
        <v>7</v>
      </c>
      <c r="B10" s="50" t="s">
        <v>83</v>
      </c>
      <c r="C10" s="73">
        <v>519</v>
      </c>
      <c r="D10" s="73">
        <v>152</v>
      </c>
      <c r="F10" s="69"/>
    </row>
    <row r="11" spans="1:6" s="51" customFormat="1">
      <c r="A11" s="49">
        <v>8</v>
      </c>
      <c r="B11" s="50" t="s">
        <v>114</v>
      </c>
      <c r="C11" s="73">
        <v>484</v>
      </c>
      <c r="D11" s="73">
        <v>156</v>
      </c>
      <c r="F11" s="69"/>
    </row>
    <row r="12" spans="1:6" s="51" customFormat="1">
      <c r="A12" s="49">
        <v>9</v>
      </c>
      <c r="B12" s="50" t="s">
        <v>98</v>
      </c>
      <c r="C12" s="73">
        <v>432</v>
      </c>
      <c r="D12" s="73">
        <v>126</v>
      </c>
      <c r="F12" s="69"/>
    </row>
    <row r="13" spans="1:6" s="51" customFormat="1">
      <c r="A13" s="49">
        <v>10</v>
      </c>
      <c r="B13" s="50" t="s">
        <v>86</v>
      </c>
      <c r="C13" s="73">
        <v>419</v>
      </c>
      <c r="D13" s="73">
        <v>100</v>
      </c>
      <c r="F13" s="69" t="s">
        <v>286</v>
      </c>
    </row>
    <row r="14" spans="1:6" s="51" customFormat="1">
      <c r="A14" s="49">
        <v>11</v>
      </c>
      <c r="B14" s="50" t="s">
        <v>88</v>
      </c>
      <c r="C14" s="73">
        <v>408</v>
      </c>
      <c r="D14" s="73">
        <v>115</v>
      </c>
      <c r="F14" s="69"/>
    </row>
    <row r="15" spans="1:6" s="51" customFormat="1">
      <c r="A15" s="49">
        <v>12</v>
      </c>
      <c r="B15" s="50" t="s">
        <v>109</v>
      </c>
      <c r="C15" s="73">
        <v>377</v>
      </c>
      <c r="D15" s="73">
        <v>109</v>
      </c>
      <c r="F15" s="69"/>
    </row>
    <row r="16" spans="1:6" s="51" customFormat="1" ht="16.5" customHeight="1">
      <c r="A16" s="49">
        <v>13</v>
      </c>
      <c r="B16" s="50" t="s">
        <v>277</v>
      </c>
      <c r="C16" s="73">
        <v>340</v>
      </c>
      <c r="D16" s="73">
        <v>105</v>
      </c>
      <c r="F16" s="69"/>
    </row>
    <row r="17" spans="1:6" s="51" customFormat="1" ht="31.5">
      <c r="A17" s="49">
        <v>14</v>
      </c>
      <c r="B17" s="50" t="s">
        <v>269</v>
      </c>
      <c r="C17" s="73">
        <v>336</v>
      </c>
      <c r="D17" s="73">
        <v>94</v>
      </c>
      <c r="F17" s="69"/>
    </row>
    <row r="18" spans="1:6" s="51" customFormat="1">
      <c r="A18" s="49">
        <v>15</v>
      </c>
      <c r="B18" s="50" t="s">
        <v>278</v>
      </c>
      <c r="C18" s="73">
        <v>309</v>
      </c>
      <c r="D18" s="73">
        <v>87</v>
      </c>
      <c r="F18" s="69"/>
    </row>
    <row r="19" spans="1:6" s="51" customFormat="1">
      <c r="A19" s="49">
        <v>16</v>
      </c>
      <c r="B19" s="50" t="s">
        <v>85</v>
      </c>
      <c r="C19" s="73">
        <v>290</v>
      </c>
      <c r="D19" s="73">
        <v>62</v>
      </c>
      <c r="F19" s="69"/>
    </row>
    <row r="20" spans="1:6" s="51" customFormat="1">
      <c r="A20" s="49">
        <v>17</v>
      </c>
      <c r="B20" s="50" t="s">
        <v>116</v>
      </c>
      <c r="C20" s="73">
        <v>250</v>
      </c>
      <c r="D20" s="73">
        <v>77</v>
      </c>
      <c r="F20" s="69"/>
    </row>
    <row r="21" spans="1:6" s="51" customFormat="1" ht="19.5" customHeight="1">
      <c r="A21" s="49">
        <v>18</v>
      </c>
      <c r="B21" s="50" t="s">
        <v>138</v>
      </c>
      <c r="C21" s="73">
        <v>232</v>
      </c>
      <c r="D21" s="73">
        <v>61</v>
      </c>
      <c r="F21" s="69"/>
    </row>
    <row r="22" spans="1:6" s="51" customFormat="1" ht="15.75" customHeight="1">
      <c r="A22" s="49">
        <v>19</v>
      </c>
      <c r="B22" s="551" t="s">
        <v>125</v>
      </c>
      <c r="C22" s="73">
        <v>224</v>
      </c>
      <c r="D22" s="73">
        <v>71</v>
      </c>
      <c r="F22" s="69"/>
    </row>
    <row r="23" spans="1:6" s="51" customFormat="1" ht="18" customHeight="1">
      <c r="A23" s="49">
        <v>20</v>
      </c>
      <c r="B23" s="50" t="s">
        <v>297</v>
      </c>
      <c r="C23" s="73">
        <v>215</v>
      </c>
      <c r="D23" s="73">
        <v>73</v>
      </c>
      <c r="F23" s="69"/>
    </row>
    <row r="24" spans="1:6" s="51" customFormat="1">
      <c r="A24" s="49">
        <v>21</v>
      </c>
      <c r="B24" s="50" t="s">
        <v>183</v>
      </c>
      <c r="C24" s="73">
        <v>208</v>
      </c>
      <c r="D24" s="73">
        <v>55</v>
      </c>
      <c r="F24" s="69"/>
    </row>
    <row r="25" spans="1:6" s="51" customFormat="1">
      <c r="A25" s="49">
        <v>22</v>
      </c>
      <c r="B25" s="50" t="s">
        <v>139</v>
      </c>
      <c r="C25" s="73">
        <v>199</v>
      </c>
      <c r="D25" s="73">
        <v>70</v>
      </c>
      <c r="F25" s="69"/>
    </row>
    <row r="26" spans="1:6" s="51" customFormat="1">
      <c r="A26" s="49">
        <v>23</v>
      </c>
      <c r="B26" s="50" t="s">
        <v>119</v>
      </c>
      <c r="C26" s="73">
        <v>189</v>
      </c>
      <c r="D26" s="73">
        <v>61</v>
      </c>
      <c r="F26" s="69"/>
    </row>
    <row r="27" spans="1:6" s="51" customFormat="1">
      <c r="A27" s="49">
        <v>24</v>
      </c>
      <c r="B27" s="50" t="s">
        <v>282</v>
      </c>
      <c r="C27" s="73">
        <v>184</v>
      </c>
      <c r="D27" s="73">
        <v>54</v>
      </c>
      <c r="F27" s="69"/>
    </row>
    <row r="28" spans="1:6" s="51" customFormat="1" ht="30.75" customHeight="1">
      <c r="A28" s="49">
        <v>25</v>
      </c>
      <c r="B28" s="50" t="s">
        <v>280</v>
      </c>
      <c r="C28" s="73">
        <v>180</v>
      </c>
      <c r="D28" s="73">
        <v>48</v>
      </c>
      <c r="F28" s="69"/>
    </row>
    <row r="29" spans="1:6" s="51" customFormat="1">
      <c r="A29" s="49">
        <v>26</v>
      </c>
      <c r="B29" s="50" t="s">
        <v>118</v>
      </c>
      <c r="C29" s="73">
        <v>180</v>
      </c>
      <c r="D29" s="73">
        <v>59</v>
      </c>
      <c r="F29" s="69"/>
    </row>
    <row r="30" spans="1:6" s="51" customFormat="1">
      <c r="A30" s="49">
        <v>27</v>
      </c>
      <c r="B30" s="50" t="s">
        <v>111</v>
      </c>
      <c r="C30" s="73">
        <v>177</v>
      </c>
      <c r="D30" s="73">
        <v>70</v>
      </c>
      <c r="F30" s="69"/>
    </row>
    <row r="31" spans="1:6" s="51" customFormat="1" ht="18" customHeight="1">
      <c r="A31" s="49">
        <v>28</v>
      </c>
      <c r="B31" s="50" t="s">
        <v>296</v>
      </c>
      <c r="C31" s="73">
        <v>175</v>
      </c>
      <c r="D31" s="73">
        <v>49</v>
      </c>
      <c r="F31" s="69"/>
    </row>
    <row r="32" spans="1:6" s="51" customFormat="1">
      <c r="A32" s="49">
        <v>29</v>
      </c>
      <c r="B32" s="50" t="s">
        <v>100</v>
      </c>
      <c r="C32" s="73">
        <v>167</v>
      </c>
      <c r="D32" s="73">
        <v>45</v>
      </c>
      <c r="F32" s="69"/>
    </row>
    <row r="33" spans="1:6" s="51" customFormat="1">
      <c r="A33" s="49">
        <v>30</v>
      </c>
      <c r="B33" s="52" t="s">
        <v>140</v>
      </c>
      <c r="C33" s="73">
        <v>150</v>
      </c>
      <c r="D33" s="73">
        <v>41</v>
      </c>
      <c r="F33" s="69"/>
    </row>
    <row r="34" spans="1:6" s="51" customFormat="1">
      <c r="A34" s="49">
        <v>31</v>
      </c>
      <c r="B34" s="50" t="s">
        <v>287</v>
      </c>
      <c r="C34" s="73">
        <v>147</v>
      </c>
      <c r="D34" s="73">
        <v>29</v>
      </c>
      <c r="F34" s="69"/>
    </row>
    <row r="35" spans="1:6" s="51" customFormat="1">
      <c r="A35" s="49">
        <v>32</v>
      </c>
      <c r="B35" s="50" t="s">
        <v>279</v>
      </c>
      <c r="C35" s="73">
        <v>145</v>
      </c>
      <c r="D35" s="73">
        <v>37</v>
      </c>
      <c r="F35" s="69"/>
    </row>
    <row r="36" spans="1:6" s="51" customFormat="1">
      <c r="A36" s="49">
        <v>33</v>
      </c>
      <c r="B36" s="50" t="s">
        <v>96</v>
      </c>
      <c r="C36" s="73">
        <v>142</v>
      </c>
      <c r="D36" s="73">
        <v>36</v>
      </c>
      <c r="F36" s="69"/>
    </row>
    <row r="37" spans="1:6" s="51" customFormat="1">
      <c r="A37" s="49">
        <v>34</v>
      </c>
      <c r="B37" s="50" t="s">
        <v>285</v>
      </c>
      <c r="C37" s="73">
        <v>138</v>
      </c>
      <c r="D37" s="73">
        <v>35</v>
      </c>
      <c r="F37" s="69"/>
    </row>
    <row r="38" spans="1:6" s="51" customFormat="1">
      <c r="A38" s="49">
        <v>35</v>
      </c>
      <c r="B38" s="50" t="s">
        <v>298</v>
      </c>
      <c r="C38" s="73">
        <v>137</v>
      </c>
      <c r="D38" s="73">
        <v>45</v>
      </c>
      <c r="F38" s="69"/>
    </row>
    <row r="39" spans="1:6" ht="33" customHeight="1">
      <c r="A39" s="49">
        <v>36</v>
      </c>
      <c r="B39" s="50" t="s">
        <v>257</v>
      </c>
      <c r="C39" s="54">
        <v>136</v>
      </c>
      <c r="D39" s="54">
        <v>32</v>
      </c>
      <c r="F39" s="69"/>
    </row>
    <row r="40" spans="1:6">
      <c r="A40" s="49">
        <v>37</v>
      </c>
      <c r="B40" s="55" t="s">
        <v>281</v>
      </c>
      <c r="C40" s="54">
        <v>133</v>
      </c>
      <c r="D40" s="54">
        <v>39</v>
      </c>
      <c r="F40" s="69"/>
    </row>
    <row r="41" spans="1:6">
      <c r="A41" s="49">
        <v>38</v>
      </c>
      <c r="B41" s="551" t="s">
        <v>284</v>
      </c>
      <c r="C41" s="54">
        <v>130</v>
      </c>
      <c r="D41" s="54">
        <v>24</v>
      </c>
      <c r="F41" s="69"/>
    </row>
    <row r="42" spans="1:6" ht="31.5">
      <c r="A42" s="49">
        <v>39</v>
      </c>
      <c r="B42" s="50" t="s">
        <v>299</v>
      </c>
      <c r="C42" s="54">
        <v>129</v>
      </c>
      <c r="D42" s="54">
        <v>27</v>
      </c>
      <c r="F42" s="69"/>
    </row>
    <row r="43" spans="1:6" ht="15.75" customHeight="1">
      <c r="A43" s="49">
        <v>40</v>
      </c>
      <c r="B43" s="50" t="s">
        <v>462</v>
      </c>
      <c r="C43" s="54">
        <v>124</v>
      </c>
      <c r="D43" s="54">
        <v>35</v>
      </c>
      <c r="F43" s="69"/>
    </row>
    <row r="44" spans="1:6">
      <c r="A44" s="49">
        <v>41</v>
      </c>
      <c r="B44" s="50" t="s">
        <v>348</v>
      </c>
      <c r="C44" s="54">
        <v>123</v>
      </c>
      <c r="D44" s="54">
        <v>55</v>
      </c>
      <c r="F44" s="69"/>
    </row>
    <row r="45" spans="1:6">
      <c r="A45" s="49">
        <v>42</v>
      </c>
      <c r="B45" s="56" t="s">
        <v>283</v>
      </c>
      <c r="C45" s="54">
        <v>123</v>
      </c>
      <c r="D45" s="54">
        <v>34</v>
      </c>
      <c r="F45" s="69"/>
    </row>
    <row r="46" spans="1:6" ht="18" customHeight="1">
      <c r="A46" s="49">
        <v>43</v>
      </c>
      <c r="B46" s="56" t="s">
        <v>141</v>
      </c>
      <c r="C46" s="54">
        <v>121</v>
      </c>
      <c r="D46" s="54">
        <v>32</v>
      </c>
      <c r="F46" s="69"/>
    </row>
    <row r="47" spans="1:6">
      <c r="A47" s="49">
        <v>44</v>
      </c>
      <c r="B47" s="56" t="s">
        <v>124</v>
      </c>
      <c r="C47" s="54">
        <v>121</v>
      </c>
      <c r="D47" s="54">
        <v>30</v>
      </c>
      <c r="F47" s="69"/>
    </row>
    <row r="48" spans="1:6">
      <c r="A48" s="49">
        <v>45</v>
      </c>
      <c r="B48" s="56" t="s">
        <v>307</v>
      </c>
      <c r="C48" s="54">
        <v>115</v>
      </c>
      <c r="D48" s="54">
        <v>39</v>
      </c>
      <c r="F48" s="69"/>
    </row>
    <row r="49" spans="1:6">
      <c r="A49" s="49">
        <v>46</v>
      </c>
      <c r="B49" s="56" t="s">
        <v>146</v>
      </c>
      <c r="C49" s="54">
        <v>115</v>
      </c>
      <c r="D49" s="54">
        <v>38</v>
      </c>
      <c r="F49" s="69"/>
    </row>
    <row r="50" spans="1:6">
      <c r="A50" s="49">
        <v>47</v>
      </c>
      <c r="B50" s="56" t="s">
        <v>258</v>
      </c>
      <c r="C50" s="54">
        <v>114</v>
      </c>
      <c r="D50" s="54">
        <v>27</v>
      </c>
      <c r="F50" s="69"/>
    </row>
    <row r="51" spans="1:6">
      <c r="A51" s="49">
        <v>48</v>
      </c>
      <c r="B51" s="56" t="s">
        <v>336</v>
      </c>
      <c r="C51" s="54">
        <v>112</v>
      </c>
      <c r="D51" s="54">
        <v>37</v>
      </c>
      <c r="F51" s="69"/>
    </row>
    <row r="52" spans="1:6">
      <c r="A52" s="49">
        <v>49</v>
      </c>
      <c r="B52" s="55" t="s">
        <v>123</v>
      </c>
      <c r="C52" s="54">
        <v>110</v>
      </c>
      <c r="D52" s="54">
        <v>33</v>
      </c>
      <c r="F52" s="69"/>
    </row>
    <row r="53" spans="1:6">
      <c r="A53" s="49">
        <v>50</v>
      </c>
      <c r="B53" s="55" t="s">
        <v>102</v>
      </c>
      <c r="C53" s="54">
        <v>103</v>
      </c>
      <c r="D53" s="54">
        <v>30</v>
      </c>
    </row>
  </sheetData>
  <mergeCells count="2">
    <mergeCell ref="B1:D1"/>
    <mergeCell ref="B2:D2"/>
  </mergeCells>
  <printOptions horizontalCentered="1"/>
  <pageMargins left="0.23622047244094491" right="0.15748031496062992" top="0.38" bottom="0.19685039370078741" header="0.51181102362204722" footer="0.25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zoomScale="90" zoomScaleNormal="90" zoomScaleSheetLayoutView="90" workbookViewId="0">
      <selection activeCell="F56" sqref="F56"/>
    </sheetView>
  </sheetViews>
  <sheetFormatPr defaultColWidth="8.85546875" defaultRowHeight="12.75"/>
  <cols>
    <col min="1" max="1" width="54.140625" style="61" customWidth="1"/>
    <col min="2" max="2" width="18" style="71" customWidth="1"/>
    <col min="3" max="3" width="17.140625" style="71" customWidth="1"/>
    <col min="4" max="4" width="8.85546875" style="61"/>
    <col min="5" max="5" width="64" style="61" customWidth="1"/>
    <col min="6" max="16384" width="8.85546875" style="61"/>
  </cols>
  <sheetData>
    <row r="1" spans="1:9" s="59" customFormat="1" ht="44.25" customHeight="1">
      <c r="A1" s="420" t="s">
        <v>182</v>
      </c>
      <c r="B1" s="420"/>
      <c r="C1" s="420"/>
    </row>
    <row r="2" spans="1:9" s="59" customFormat="1" ht="20.25">
      <c r="A2" s="428" t="s">
        <v>112</v>
      </c>
      <c r="B2" s="428"/>
      <c r="C2" s="428"/>
    </row>
    <row r="4" spans="1:9" s="48" customFormat="1" ht="35.450000000000003" customHeight="1">
      <c r="A4" s="149" t="s">
        <v>77</v>
      </c>
      <c r="B4" s="150" t="str">
        <f>'13'!C4</f>
        <v>Січень-вересень 2022 р.</v>
      </c>
      <c r="C4" s="148" t="str">
        <f>'13'!D4</f>
        <v>Станом на 01.10.2022 р.</v>
      </c>
    </row>
    <row r="5" spans="1:9" ht="29.25" customHeight="1">
      <c r="A5" s="450" t="s">
        <v>113</v>
      </c>
      <c r="B5" s="450"/>
      <c r="C5" s="450"/>
      <c r="D5" s="88"/>
      <c r="E5" s="88"/>
      <c r="I5" s="64"/>
    </row>
    <row r="6" spans="1:9" ht="15.75">
      <c r="A6" s="65" t="s">
        <v>99</v>
      </c>
      <c r="B6" s="85">
        <v>609</v>
      </c>
      <c r="C6" s="85">
        <v>168</v>
      </c>
      <c r="D6" s="88"/>
      <c r="E6" s="88"/>
      <c r="I6" s="64"/>
    </row>
    <row r="7" spans="1:9" ht="19.5" customHeight="1">
      <c r="A7" s="66" t="s">
        <v>276</v>
      </c>
      <c r="B7" s="73">
        <v>536</v>
      </c>
      <c r="C7" s="73">
        <v>160</v>
      </c>
      <c r="D7" s="88"/>
      <c r="E7" s="88"/>
    </row>
    <row r="8" spans="1:9" ht="18.75" customHeight="1">
      <c r="A8" s="66" t="s">
        <v>114</v>
      </c>
      <c r="B8" s="73">
        <v>484</v>
      </c>
      <c r="C8" s="73">
        <v>156</v>
      </c>
      <c r="D8" s="88"/>
      <c r="E8" s="88"/>
    </row>
    <row r="9" spans="1:9" ht="18.75" customHeight="1">
      <c r="A9" s="66" t="s">
        <v>277</v>
      </c>
      <c r="B9" s="73">
        <v>340</v>
      </c>
      <c r="C9" s="73">
        <v>105</v>
      </c>
      <c r="D9" s="88"/>
      <c r="E9" s="88"/>
    </row>
    <row r="10" spans="1:9" ht="15.75">
      <c r="A10" s="66" t="s">
        <v>278</v>
      </c>
      <c r="B10" s="73">
        <v>309</v>
      </c>
      <c r="C10" s="73">
        <v>87</v>
      </c>
      <c r="D10" s="88"/>
      <c r="E10" s="88"/>
    </row>
    <row r="11" spans="1:9" ht="19.5" customHeight="1">
      <c r="A11" s="66" t="s">
        <v>116</v>
      </c>
      <c r="B11" s="73">
        <v>250</v>
      </c>
      <c r="C11" s="73">
        <v>77</v>
      </c>
      <c r="D11" s="88"/>
      <c r="E11" s="88"/>
    </row>
    <row r="12" spans="1:9" ht="19.5" customHeight="1">
      <c r="A12" s="66" t="s">
        <v>138</v>
      </c>
      <c r="B12" s="73">
        <v>232</v>
      </c>
      <c r="C12" s="73">
        <v>61</v>
      </c>
      <c r="D12" s="88"/>
      <c r="E12" s="88"/>
    </row>
    <row r="13" spans="1:9" ht="19.5" customHeight="1">
      <c r="A13" s="67" t="s">
        <v>297</v>
      </c>
      <c r="B13" s="73">
        <v>215</v>
      </c>
      <c r="C13" s="73">
        <v>73</v>
      </c>
      <c r="D13" s="88"/>
      <c r="E13" s="88"/>
    </row>
    <row r="14" spans="1:9" ht="19.5" customHeight="1">
      <c r="A14" s="67" t="s">
        <v>183</v>
      </c>
      <c r="B14" s="73">
        <v>208</v>
      </c>
      <c r="C14" s="73">
        <v>55</v>
      </c>
      <c r="D14" s="88"/>
      <c r="E14" s="88"/>
    </row>
    <row r="15" spans="1:9" ht="15.75">
      <c r="A15" s="67" t="s">
        <v>139</v>
      </c>
      <c r="B15" s="73">
        <v>199</v>
      </c>
      <c r="C15" s="73">
        <v>70</v>
      </c>
      <c r="D15" s="88"/>
      <c r="E15" s="88"/>
    </row>
    <row r="16" spans="1:9" ht="27.75" customHeight="1">
      <c r="A16" s="450" t="s">
        <v>28</v>
      </c>
      <c r="B16" s="450"/>
      <c r="C16" s="450"/>
      <c r="D16" s="88"/>
      <c r="E16" s="88"/>
    </row>
    <row r="17" spans="1:5" ht="15.75">
      <c r="A17" s="66" t="s">
        <v>109</v>
      </c>
      <c r="B17" s="73">
        <v>377</v>
      </c>
      <c r="C17" s="73">
        <v>109</v>
      </c>
      <c r="D17" s="88"/>
      <c r="E17" s="88"/>
    </row>
    <row r="18" spans="1:5" ht="31.5">
      <c r="A18" s="66" t="s">
        <v>269</v>
      </c>
      <c r="B18" s="73">
        <v>336</v>
      </c>
      <c r="C18" s="73">
        <v>94</v>
      </c>
      <c r="D18" s="88"/>
      <c r="E18" s="88"/>
    </row>
    <row r="19" spans="1:5" ht="30" customHeight="1">
      <c r="A19" s="66" t="s">
        <v>280</v>
      </c>
      <c r="B19" s="73">
        <v>180</v>
      </c>
      <c r="C19" s="73">
        <v>48</v>
      </c>
      <c r="D19" s="88"/>
      <c r="E19" s="88"/>
    </row>
    <row r="20" spans="1:5" ht="15.75">
      <c r="A20" s="66" t="s">
        <v>118</v>
      </c>
      <c r="B20" s="73">
        <v>180</v>
      </c>
      <c r="C20" s="73">
        <v>59</v>
      </c>
      <c r="D20" s="88"/>
      <c r="E20" s="88"/>
    </row>
    <row r="21" spans="1:5" ht="15.75">
      <c r="A21" s="66" t="s">
        <v>111</v>
      </c>
      <c r="B21" s="73">
        <v>177</v>
      </c>
      <c r="C21" s="73">
        <v>70</v>
      </c>
      <c r="D21" s="88"/>
      <c r="E21" s="88"/>
    </row>
    <row r="22" spans="1:5" ht="15.75">
      <c r="A22" s="66" t="s">
        <v>279</v>
      </c>
      <c r="B22" s="73">
        <v>145</v>
      </c>
      <c r="C22" s="73">
        <v>37</v>
      </c>
      <c r="D22" s="88"/>
      <c r="E22" s="88"/>
    </row>
    <row r="23" spans="1:5" ht="15.75">
      <c r="A23" s="66" t="s">
        <v>281</v>
      </c>
      <c r="B23" s="73">
        <v>133</v>
      </c>
      <c r="C23" s="73">
        <v>39</v>
      </c>
      <c r="D23" s="88"/>
      <c r="E23" s="88"/>
    </row>
    <row r="24" spans="1:5" ht="20.25" customHeight="1">
      <c r="A24" s="66" t="s">
        <v>284</v>
      </c>
      <c r="B24" s="73">
        <v>130</v>
      </c>
      <c r="C24" s="73">
        <v>24</v>
      </c>
      <c r="D24" s="88"/>
      <c r="E24" s="88"/>
    </row>
    <row r="25" spans="1:5" ht="33.75" customHeight="1">
      <c r="A25" s="66" t="s">
        <v>299</v>
      </c>
      <c r="B25" s="73">
        <v>129</v>
      </c>
      <c r="C25" s="73">
        <v>27</v>
      </c>
      <c r="D25" s="88"/>
      <c r="E25" s="88"/>
    </row>
    <row r="26" spans="1:5" ht="18" customHeight="1">
      <c r="A26" s="66" t="s">
        <v>348</v>
      </c>
      <c r="B26" s="73">
        <v>123</v>
      </c>
      <c r="C26" s="73">
        <v>55</v>
      </c>
      <c r="D26" s="88"/>
      <c r="E26" s="88"/>
    </row>
    <row r="27" spans="1:5" ht="23.25" customHeight="1">
      <c r="A27" s="450" t="s">
        <v>29</v>
      </c>
      <c r="B27" s="450"/>
      <c r="C27" s="450"/>
      <c r="D27" s="88"/>
      <c r="E27" s="88"/>
    </row>
    <row r="28" spans="1:5" ht="19.5" customHeight="1">
      <c r="A28" s="67" t="s">
        <v>87</v>
      </c>
      <c r="B28" s="73">
        <v>1544</v>
      </c>
      <c r="C28" s="73">
        <v>528</v>
      </c>
      <c r="D28" s="88"/>
      <c r="E28" s="88"/>
    </row>
    <row r="29" spans="1:5" ht="19.5" customHeight="1">
      <c r="A29" s="67" t="s">
        <v>94</v>
      </c>
      <c r="B29" s="73">
        <v>1418</v>
      </c>
      <c r="C29" s="73">
        <v>454</v>
      </c>
      <c r="D29" s="88"/>
      <c r="E29" s="88"/>
    </row>
    <row r="30" spans="1:5" ht="19.5" customHeight="1">
      <c r="A30" s="67" t="s">
        <v>119</v>
      </c>
      <c r="B30" s="73">
        <v>189</v>
      </c>
      <c r="C30" s="73">
        <v>61</v>
      </c>
      <c r="D30" s="88"/>
      <c r="E30" s="88"/>
    </row>
    <row r="31" spans="1:5" ht="19.5" customHeight="1">
      <c r="A31" s="67" t="s">
        <v>282</v>
      </c>
      <c r="B31" s="73">
        <v>184</v>
      </c>
      <c r="C31" s="73">
        <v>54</v>
      </c>
      <c r="D31" s="88"/>
      <c r="E31" s="88"/>
    </row>
    <row r="32" spans="1:5" ht="19.5" customHeight="1">
      <c r="A32" s="67" t="s">
        <v>287</v>
      </c>
      <c r="B32" s="73">
        <v>147</v>
      </c>
      <c r="C32" s="73">
        <v>29</v>
      </c>
      <c r="D32" s="88"/>
      <c r="E32" s="88"/>
    </row>
    <row r="33" spans="1:5" ht="31.5" customHeight="1">
      <c r="A33" s="67" t="s">
        <v>257</v>
      </c>
      <c r="B33" s="73">
        <v>136</v>
      </c>
      <c r="C33" s="73">
        <v>32</v>
      </c>
      <c r="D33" s="88"/>
      <c r="E33" s="88"/>
    </row>
    <row r="34" spans="1:5" ht="19.5" customHeight="1">
      <c r="A34" s="67" t="s">
        <v>103</v>
      </c>
      <c r="B34" s="73">
        <v>100</v>
      </c>
      <c r="C34" s="73">
        <v>35</v>
      </c>
      <c r="D34" s="88"/>
      <c r="E34" s="88"/>
    </row>
    <row r="35" spans="1:5" ht="19.5" customHeight="1">
      <c r="A35" s="67" t="s">
        <v>143</v>
      </c>
      <c r="B35" s="73">
        <v>97</v>
      </c>
      <c r="C35" s="73">
        <v>31</v>
      </c>
      <c r="D35" s="88"/>
      <c r="E35" s="88"/>
    </row>
    <row r="36" spans="1:5" ht="19.5" customHeight="1">
      <c r="A36" s="67" t="s">
        <v>145</v>
      </c>
      <c r="B36" s="73">
        <v>91</v>
      </c>
      <c r="C36" s="73">
        <v>20</v>
      </c>
      <c r="D36" s="88"/>
      <c r="E36" s="88"/>
    </row>
    <row r="37" spans="1:5" ht="19.5" customHeight="1">
      <c r="A37" s="67" t="s">
        <v>142</v>
      </c>
      <c r="B37" s="73">
        <v>64</v>
      </c>
      <c r="C37" s="73">
        <v>14</v>
      </c>
      <c r="D37" s="88"/>
      <c r="E37" s="88"/>
    </row>
    <row r="38" spans="1:5" ht="27.75" customHeight="1">
      <c r="A38" s="450" t="s">
        <v>30</v>
      </c>
      <c r="B38" s="450"/>
      <c r="C38" s="450"/>
      <c r="D38" s="88"/>
      <c r="E38" s="88"/>
    </row>
    <row r="39" spans="1:5" ht="15.75" customHeight="1">
      <c r="A39" s="66" t="s">
        <v>104</v>
      </c>
      <c r="B39" s="85">
        <v>629</v>
      </c>
      <c r="C39" s="85">
        <v>174</v>
      </c>
      <c r="D39" s="88"/>
      <c r="E39" s="88"/>
    </row>
    <row r="40" spans="1:5" ht="15.75" customHeight="1">
      <c r="A40" s="66" t="s">
        <v>98</v>
      </c>
      <c r="B40" s="73">
        <v>432</v>
      </c>
      <c r="C40" s="73">
        <v>126</v>
      </c>
      <c r="D40" s="88"/>
      <c r="E40" s="88"/>
    </row>
    <row r="41" spans="1:5" ht="15.75" customHeight="1">
      <c r="A41" s="66" t="s">
        <v>125</v>
      </c>
      <c r="B41" s="73">
        <v>224</v>
      </c>
      <c r="C41" s="73">
        <v>71</v>
      </c>
      <c r="D41" s="88"/>
      <c r="E41" s="88"/>
    </row>
    <row r="42" spans="1:5" ht="15.75" customHeight="1">
      <c r="A42" s="66" t="s">
        <v>285</v>
      </c>
      <c r="B42" s="68">
        <v>138</v>
      </c>
      <c r="C42" s="68">
        <v>35</v>
      </c>
      <c r="D42" s="88"/>
      <c r="E42" s="88"/>
    </row>
    <row r="43" spans="1:5" ht="15.75" customHeight="1">
      <c r="A43" s="66" t="s">
        <v>283</v>
      </c>
      <c r="B43" s="73">
        <v>123</v>
      </c>
      <c r="C43" s="73">
        <v>34</v>
      </c>
      <c r="D43" s="88"/>
      <c r="E43" s="88"/>
    </row>
    <row r="44" spans="1:5" ht="15.75" customHeight="1">
      <c r="A44" s="66" t="s">
        <v>124</v>
      </c>
      <c r="B44" s="73">
        <v>121</v>
      </c>
      <c r="C44" s="73">
        <v>30</v>
      </c>
      <c r="D44" s="88"/>
      <c r="E44" s="88"/>
    </row>
    <row r="45" spans="1:5" ht="15.75" customHeight="1">
      <c r="A45" s="66" t="s">
        <v>146</v>
      </c>
      <c r="B45" s="73">
        <v>115</v>
      </c>
      <c r="C45" s="73">
        <v>38</v>
      </c>
      <c r="D45" s="88"/>
      <c r="E45" s="88"/>
    </row>
    <row r="46" spans="1:5" ht="15.75" customHeight="1">
      <c r="A46" s="66" t="s">
        <v>123</v>
      </c>
      <c r="B46" s="73">
        <v>110</v>
      </c>
      <c r="C46" s="73">
        <v>33</v>
      </c>
      <c r="D46" s="88"/>
      <c r="E46" s="88"/>
    </row>
    <row r="47" spans="1:5" ht="15.75" customHeight="1">
      <c r="A47" s="66" t="s">
        <v>120</v>
      </c>
      <c r="B47" s="73">
        <v>96</v>
      </c>
      <c r="C47" s="73">
        <v>24</v>
      </c>
      <c r="D47" s="88"/>
      <c r="E47" s="88"/>
    </row>
    <row r="48" spans="1:5" ht="15.75" customHeight="1">
      <c r="A48" s="66" t="s">
        <v>121</v>
      </c>
      <c r="B48" s="73">
        <v>95</v>
      </c>
      <c r="C48" s="73">
        <v>29</v>
      </c>
      <c r="D48" s="88"/>
      <c r="E48" s="88"/>
    </row>
    <row r="49" spans="1:5" ht="30.75" customHeight="1">
      <c r="A49" s="450" t="s">
        <v>31</v>
      </c>
      <c r="B49" s="450"/>
      <c r="C49" s="450"/>
      <c r="D49" s="88"/>
      <c r="E49" s="88"/>
    </row>
    <row r="50" spans="1:5" ht="15.75">
      <c r="A50" s="66" t="s">
        <v>275</v>
      </c>
      <c r="B50" s="73">
        <v>829</v>
      </c>
      <c r="C50" s="73">
        <v>246</v>
      </c>
      <c r="D50" s="88"/>
      <c r="E50" s="88"/>
    </row>
    <row r="51" spans="1:5" ht="15.75">
      <c r="A51" s="66" t="s">
        <v>83</v>
      </c>
      <c r="B51" s="73">
        <v>519</v>
      </c>
      <c r="C51" s="73">
        <v>152</v>
      </c>
      <c r="D51" s="88"/>
      <c r="E51" s="88"/>
    </row>
    <row r="52" spans="1:5" ht="15.75">
      <c r="A52" s="66" t="s">
        <v>88</v>
      </c>
      <c r="B52" s="73">
        <v>408</v>
      </c>
      <c r="C52" s="73">
        <v>115</v>
      </c>
      <c r="D52" s="88"/>
      <c r="E52" s="88"/>
    </row>
    <row r="53" spans="1:5" ht="15.75">
      <c r="A53" s="66" t="s">
        <v>85</v>
      </c>
      <c r="B53" s="73">
        <v>290</v>
      </c>
      <c r="C53" s="73">
        <v>62</v>
      </c>
      <c r="D53" s="88"/>
      <c r="E53" s="88"/>
    </row>
    <row r="54" spans="1:5" ht="15.75">
      <c r="A54" s="66" t="s">
        <v>102</v>
      </c>
      <c r="B54" s="73">
        <v>103</v>
      </c>
      <c r="C54" s="73">
        <v>30</v>
      </c>
      <c r="D54" s="88"/>
      <c r="E54" s="88"/>
    </row>
    <row r="55" spans="1:5" ht="15.75">
      <c r="A55" s="66" t="s">
        <v>190</v>
      </c>
      <c r="B55" s="73">
        <v>87</v>
      </c>
      <c r="C55" s="73">
        <v>18</v>
      </c>
      <c r="D55" s="88"/>
      <c r="E55" s="88"/>
    </row>
    <row r="56" spans="1:5" ht="63" customHeight="1">
      <c r="A56" s="66" t="s">
        <v>312</v>
      </c>
      <c r="B56" s="73">
        <v>85</v>
      </c>
      <c r="C56" s="73">
        <v>21</v>
      </c>
      <c r="D56" s="88"/>
      <c r="E56" s="88"/>
    </row>
    <row r="57" spans="1:5" ht="15.75">
      <c r="A57" s="66" t="s">
        <v>101</v>
      </c>
      <c r="B57" s="73">
        <v>70</v>
      </c>
      <c r="C57" s="73">
        <v>13</v>
      </c>
      <c r="D57" s="88"/>
      <c r="E57" s="88"/>
    </row>
    <row r="58" spans="1:5" ht="15.75">
      <c r="A58" s="66" t="s">
        <v>126</v>
      </c>
      <c r="B58" s="73">
        <v>51</v>
      </c>
      <c r="C58" s="73">
        <v>12</v>
      </c>
      <c r="D58" s="88"/>
      <c r="E58" s="88"/>
    </row>
    <row r="59" spans="1:5" ht="15.75">
      <c r="A59" s="66" t="s">
        <v>256</v>
      </c>
      <c r="B59" s="73">
        <v>41</v>
      </c>
      <c r="C59" s="73">
        <v>9</v>
      </c>
      <c r="D59" s="88"/>
      <c r="E59" s="88"/>
    </row>
    <row r="60" spans="1:5" ht="38.450000000000003" customHeight="1">
      <c r="A60" s="450" t="s">
        <v>32</v>
      </c>
      <c r="B60" s="450"/>
      <c r="C60" s="450"/>
      <c r="D60" s="88"/>
      <c r="E60" s="88"/>
    </row>
    <row r="61" spans="1:5" ht="16.5" customHeight="1">
      <c r="A61" s="66" t="s">
        <v>128</v>
      </c>
      <c r="B61" s="73">
        <v>12</v>
      </c>
      <c r="C61" s="73">
        <v>3</v>
      </c>
      <c r="D61" s="88"/>
      <c r="E61" s="88"/>
    </row>
    <row r="62" spans="1:5" ht="16.5" customHeight="1">
      <c r="A62" s="66" t="s">
        <v>304</v>
      </c>
      <c r="B62" s="73">
        <v>4</v>
      </c>
      <c r="C62" s="73">
        <v>0</v>
      </c>
      <c r="D62" s="88"/>
      <c r="E62" s="88"/>
    </row>
    <row r="63" spans="1:5" ht="16.5" customHeight="1">
      <c r="A63" s="66" t="s">
        <v>347</v>
      </c>
      <c r="B63" s="73">
        <v>3</v>
      </c>
      <c r="C63" s="73">
        <v>1</v>
      </c>
      <c r="D63" s="88"/>
      <c r="E63" s="88"/>
    </row>
    <row r="64" spans="1:5" ht="16.5" customHeight="1">
      <c r="A64" s="66" t="s">
        <v>356</v>
      </c>
      <c r="B64" s="73">
        <v>2</v>
      </c>
      <c r="C64" s="73">
        <v>1</v>
      </c>
      <c r="D64" s="88"/>
      <c r="E64" s="88"/>
    </row>
    <row r="65" spans="1:5" ht="16.5" customHeight="1">
      <c r="A65" s="66" t="s">
        <v>349</v>
      </c>
      <c r="B65" s="73">
        <v>1</v>
      </c>
      <c r="C65" s="73">
        <v>0</v>
      </c>
      <c r="D65" s="88"/>
      <c r="E65" s="88"/>
    </row>
    <row r="66" spans="1:5" ht="30.75" customHeight="1">
      <c r="A66" s="450" t="s">
        <v>33</v>
      </c>
      <c r="B66" s="450"/>
      <c r="C66" s="450"/>
      <c r="D66" s="88"/>
      <c r="E66" s="88"/>
    </row>
    <row r="67" spans="1:5" ht="17.25" customHeight="1">
      <c r="A67" s="66" t="s">
        <v>90</v>
      </c>
      <c r="B67" s="73">
        <v>60</v>
      </c>
      <c r="C67" s="73">
        <v>10</v>
      </c>
      <c r="D67" s="88"/>
      <c r="E67" s="88"/>
    </row>
    <row r="68" spans="1:5" ht="17.25" customHeight="1">
      <c r="A68" s="66" t="s">
        <v>110</v>
      </c>
      <c r="B68" s="73">
        <v>49</v>
      </c>
      <c r="C68" s="73">
        <v>11</v>
      </c>
      <c r="D68" s="88"/>
      <c r="E68" s="88"/>
    </row>
    <row r="69" spans="1:5" ht="17.25" customHeight="1">
      <c r="A69" s="65" t="s">
        <v>148</v>
      </c>
      <c r="B69" s="73">
        <v>41</v>
      </c>
      <c r="C69" s="73">
        <v>8</v>
      </c>
      <c r="D69" s="88"/>
      <c r="E69" s="88"/>
    </row>
    <row r="70" spans="1:5" ht="17.25" customHeight="1">
      <c r="A70" s="66" t="s">
        <v>305</v>
      </c>
      <c r="B70" s="73">
        <v>31</v>
      </c>
      <c r="C70" s="73">
        <v>12</v>
      </c>
      <c r="D70" s="88"/>
      <c r="E70" s="88"/>
    </row>
    <row r="71" spans="1:5" ht="15.75">
      <c r="A71" s="66" t="s">
        <v>263</v>
      </c>
      <c r="B71" s="73">
        <v>21</v>
      </c>
      <c r="C71" s="73">
        <v>5</v>
      </c>
      <c r="D71" s="88"/>
      <c r="E71" s="88"/>
    </row>
    <row r="72" spans="1:5" ht="15.75">
      <c r="A72" s="66" t="s">
        <v>185</v>
      </c>
      <c r="B72" s="73">
        <v>21</v>
      </c>
      <c r="C72" s="73">
        <v>6</v>
      </c>
      <c r="D72" s="88"/>
      <c r="E72" s="88"/>
    </row>
    <row r="73" spans="1:5" ht="15.75">
      <c r="A73" s="66" t="s">
        <v>337</v>
      </c>
      <c r="B73" s="73">
        <v>19</v>
      </c>
      <c r="C73" s="73">
        <v>8</v>
      </c>
      <c r="D73" s="88"/>
      <c r="E73" s="88"/>
    </row>
    <row r="74" spans="1:5" ht="17.25" customHeight="1">
      <c r="A74" s="66" t="s">
        <v>184</v>
      </c>
      <c r="B74" s="73">
        <v>15</v>
      </c>
      <c r="C74" s="73">
        <v>3</v>
      </c>
      <c r="D74" s="88"/>
      <c r="E74" s="88"/>
    </row>
    <row r="75" spans="1:5" ht="17.25" customHeight="1">
      <c r="A75" s="66" t="s">
        <v>327</v>
      </c>
      <c r="B75" s="73">
        <v>13</v>
      </c>
      <c r="C75" s="73">
        <v>4</v>
      </c>
      <c r="D75" s="88"/>
      <c r="E75" s="88"/>
    </row>
    <row r="76" spans="1:5" ht="17.25" customHeight="1">
      <c r="A76" s="66" t="s">
        <v>350</v>
      </c>
      <c r="B76" s="73">
        <v>10</v>
      </c>
      <c r="C76" s="73">
        <v>2</v>
      </c>
      <c r="D76" s="88"/>
      <c r="E76" s="88"/>
    </row>
    <row r="77" spans="1:5" ht="63.75" customHeight="1">
      <c r="A77" s="450" t="s">
        <v>34</v>
      </c>
      <c r="B77" s="450"/>
      <c r="C77" s="450"/>
      <c r="D77" s="88"/>
      <c r="E77" s="88"/>
    </row>
    <row r="78" spans="1:5" ht="15.75">
      <c r="A78" s="66" t="s">
        <v>107</v>
      </c>
      <c r="B78" s="73">
        <v>41</v>
      </c>
      <c r="C78" s="73">
        <v>15</v>
      </c>
      <c r="D78" s="88"/>
      <c r="E78" s="88"/>
    </row>
    <row r="79" spans="1:5" ht="15.75">
      <c r="A79" s="66" t="s">
        <v>326</v>
      </c>
      <c r="B79" s="73">
        <v>28</v>
      </c>
      <c r="C79" s="73">
        <v>9</v>
      </c>
      <c r="D79" s="88"/>
      <c r="E79" s="88"/>
    </row>
    <row r="80" spans="1:5" ht="15.75">
      <c r="A80" s="65" t="s">
        <v>84</v>
      </c>
      <c r="B80" s="73">
        <v>24</v>
      </c>
      <c r="C80" s="73">
        <v>11</v>
      </c>
      <c r="D80" s="88"/>
      <c r="E80" s="88"/>
    </row>
    <row r="81" spans="1:5" ht="15.75">
      <c r="A81" s="66" t="s">
        <v>261</v>
      </c>
      <c r="B81" s="73">
        <v>23</v>
      </c>
      <c r="C81" s="73">
        <v>4</v>
      </c>
      <c r="D81" s="88"/>
      <c r="E81" s="88"/>
    </row>
    <row r="82" spans="1:5" ht="15.75">
      <c r="A82" s="66" t="s">
        <v>331</v>
      </c>
      <c r="B82" s="73">
        <v>21</v>
      </c>
      <c r="C82" s="73">
        <v>7</v>
      </c>
      <c r="D82" s="88"/>
      <c r="E82" s="88"/>
    </row>
    <row r="83" spans="1:5" ht="15.75">
      <c r="A83" s="66" t="s">
        <v>332</v>
      </c>
      <c r="B83" s="73">
        <v>18</v>
      </c>
      <c r="C83" s="73">
        <v>5</v>
      </c>
      <c r="D83" s="88"/>
      <c r="E83" s="88"/>
    </row>
    <row r="84" spans="1:5" ht="19.5" customHeight="1">
      <c r="A84" s="66" t="s">
        <v>316</v>
      </c>
      <c r="B84" s="73">
        <v>13</v>
      </c>
      <c r="C84" s="73">
        <v>4</v>
      </c>
      <c r="D84" s="88"/>
      <c r="E84" s="88"/>
    </row>
    <row r="85" spans="1:5" ht="15.75">
      <c r="A85" s="66" t="s">
        <v>338</v>
      </c>
      <c r="B85" s="73">
        <v>13</v>
      </c>
      <c r="C85" s="73">
        <v>3</v>
      </c>
      <c r="D85" s="88"/>
      <c r="E85" s="88"/>
    </row>
    <row r="86" spans="1:5" ht="15.75">
      <c r="A86" s="66" t="s">
        <v>351</v>
      </c>
      <c r="B86" s="73">
        <v>12</v>
      </c>
      <c r="C86" s="73">
        <v>2</v>
      </c>
      <c r="D86" s="88"/>
      <c r="E86" s="88"/>
    </row>
    <row r="87" spans="1:5" ht="21.75" customHeight="1">
      <c r="A87" s="66" t="s">
        <v>262</v>
      </c>
      <c r="B87" s="73">
        <v>11</v>
      </c>
      <c r="C87" s="73">
        <v>1</v>
      </c>
      <c r="D87" s="88"/>
      <c r="E87" s="88"/>
    </row>
    <row r="88" spans="1:5" ht="30" customHeight="1">
      <c r="A88" s="450" t="s">
        <v>131</v>
      </c>
      <c r="B88" s="450"/>
      <c r="C88" s="450"/>
      <c r="D88" s="88"/>
      <c r="E88" s="88"/>
    </row>
    <row r="89" spans="1:5" ht="18" customHeight="1">
      <c r="A89" s="66" t="s">
        <v>86</v>
      </c>
      <c r="B89" s="73">
        <v>419</v>
      </c>
      <c r="C89" s="73">
        <v>100</v>
      </c>
      <c r="D89" s="88"/>
      <c r="E89" s="88"/>
    </row>
    <row r="90" spans="1:5" ht="18" customHeight="1">
      <c r="A90" s="66" t="s">
        <v>100</v>
      </c>
      <c r="B90" s="73">
        <v>167</v>
      </c>
      <c r="C90" s="73">
        <v>45</v>
      </c>
      <c r="D90" s="88"/>
      <c r="E90" s="88"/>
    </row>
    <row r="91" spans="1:5" ht="18" customHeight="1">
      <c r="A91" s="66" t="s">
        <v>96</v>
      </c>
      <c r="B91" s="73">
        <v>142</v>
      </c>
      <c r="C91" s="73">
        <v>36</v>
      </c>
      <c r="D91" s="88"/>
      <c r="E91" s="88"/>
    </row>
    <row r="92" spans="1:5" ht="18" customHeight="1">
      <c r="A92" s="66" t="s">
        <v>105</v>
      </c>
      <c r="B92" s="73">
        <v>65</v>
      </c>
      <c r="C92" s="73">
        <v>20</v>
      </c>
      <c r="D92" s="88"/>
      <c r="E92" s="88"/>
    </row>
    <row r="93" spans="1:5" ht="18" customHeight="1">
      <c r="A93" s="65" t="s">
        <v>136</v>
      </c>
      <c r="B93" s="73">
        <v>35</v>
      </c>
      <c r="C93" s="73">
        <v>4</v>
      </c>
      <c r="D93" s="88"/>
      <c r="E93" s="88"/>
    </row>
    <row r="94" spans="1:5" ht="18" customHeight="1">
      <c r="A94" s="66" t="s">
        <v>95</v>
      </c>
      <c r="B94" s="73">
        <v>32</v>
      </c>
      <c r="C94" s="73">
        <v>6</v>
      </c>
      <c r="D94" s="88"/>
      <c r="E94" s="88"/>
    </row>
    <row r="95" spans="1:5" ht="18" customHeight="1">
      <c r="A95" s="66" t="s">
        <v>135</v>
      </c>
      <c r="B95" s="73">
        <v>30</v>
      </c>
      <c r="C95" s="73">
        <v>12</v>
      </c>
      <c r="D95" s="88"/>
      <c r="E95" s="88"/>
    </row>
    <row r="96" spans="1:5" ht="18" customHeight="1">
      <c r="A96" s="66" t="s">
        <v>93</v>
      </c>
      <c r="B96" s="73">
        <v>30</v>
      </c>
      <c r="C96" s="73">
        <v>11</v>
      </c>
      <c r="D96" s="88"/>
      <c r="E96" s="88"/>
    </row>
    <row r="97" spans="1:5" ht="30.75" customHeight="1">
      <c r="A97" s="66" t="s">
        <v>267</v>
      </c>
      <c r="B97" s="73">
        <v>30</v>
      </c>
      <c r="C97" s="73">
        <v>7</v>
      </c>
      <c r="D97" s="88"/>
      <c r="E97" s="88"/>
    </row>
    <row r="98" spans="1:5" ht="19.5" customHeight="1">
      <c r="A98" s="66" t="s">
        <v>149</v>
      </c>
      <c r="B98" s="73">
        <v>28</v>
      </c>
      <c r="C98" s="73">
        <v>6</v>
      </c>
      <c r="D98" s="88"/>
      <c r="E98" s="88"/>
    </row>
    <row r="99" spans="1:5" ht="15.75">
      <c r="A99" s="47"/>
      <c r="B99" s="69"/>
      <c r="C99" s="69"/>
    </row>
  </sheetData>
  <mergeCells count="11">
    <mergeCell ref="A49:C49"/>
    <mergeCell ref="A60:C60"/>
    <mergeCell ref="A66:C66"/>
    <mergeCell ref="A77:C77"/>
    <mergeCell ref="A88:C88"/>
    <mergeCell ref="A38:C38"/>
    <mergeCell ref="A1:C1"/>
    <mergeCell ref="A2:C2"/>
    <mergeCell ref="A5:C5"/>
    <mergeCell ref="A16:C16"/>
    <mergeCell ref="A27:C2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2" manualBreakCount="2">
    <brk id="37" max="2" man="1"/>
    <brk id="76" max="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22" zoomScaleNormal="100" zoomScaleSheetLayoutView="90" workbookViewId="0">
      <selection activeCell="G11" sqref="G11"/>
    </sheetView>
  </sheetViews>
  <sheetFormatPr defaultColWidth="9.140625" defaultRowHeight="15.75"/>
  <cols>
    <col min="1" max="1" width="3.140625" style="46" customWidth="1"/>
    <col min="2" max="2" width="55.28515625" style="57" customWidth="1"/>
    <col min="3" max="3" width="19" style="47" customWidth="1"/>
    <col min="4" max="4" width="19.7109375" style="47" customWidth="1"/>
    <col min="5" max="16384" width="9.140625" style="47"/>
  </cols>
  <sheetData>
    <row r="1" spans="1:6" ht="45" customHeight="1">
      <c r="B1" s="420" t="s">
        <v>186</v>
      </c>
      <c r="C1" s="420"/>
      <c r="D1" s="420"/>
    </row>
    <row r="2" spans="1:6" ht="20.25" customHeight="1">
      <c r="B2" s="420" t="s">
        <v>76</v>
      </c>
      <c r="C2" s="420"/>
      <c r="D2" s="420"/>
    </row>
    <row r="3" spans="1:6" ht="18" customHeight="1"/>
    <row r="4" spans="1:6" s="48" customFormat="1" ht="35.450000000000003" customHeight="1">
      <c r="A4" s="151"/>
      <c r="B4" s="149" t="s">
        <v>77</v>
      </c>
      <c r="C4" s="150" t="str">
        <f>'13'!C4</f>
        <v>Січень-вересень 2022 р.</v>
      </c>
      <c r="D4" s="148" t="str">
        <f>'13'!D4</f>
        <v>Станом на 01.10.2022 р.</v>
      </c>
    </row>
    <row r="5" spans="1:6">
      <c r="A5" s="49">
        <v>1</v>
      </c>
      <c r="B5" s="50" t="s">
        <v>81</v>
      </c>
      <c r="C5" s="73">
        <v>889</v>
      </c>
      <c r="D5" s="73">
        <v>258</v>
      </c>
      <c r="F5" s="69"/>
    </row>
    <row r="6" spans="1:6">
      <c r="A6" s="49">
        <v>2</v>
      </c>
      <c r="B6" s="50" t="s">
        <v>94</v>
      </c>
      <c r="C6" s="73">
        <v>629</v>
      </c>
      <c r="D6" s="73">
        <v>167</v>
      </c>
      <c r="F6" s="69"/>
    </row>
    <row r="7" spans="1:6">
      <c r="A7" s="49">
        <v>3</v>
      </c>
      <c r="B7" s="50" t="s">
        <v>100</v>
      </c>
      <c r="C7" s="73">
        <v>508</v>
      </c>
      <c r="D7" s="73">
        <v>120</v>
      </c>
      <c r="F7" s="69"/>
    </row>
    <row r="8" spans="1:6" s="51" customFormat="1">
      <c r="A8" s="49">
        <v>4</v>
      </c>
      <c r="B8" s="50" t="s">
        <v>89</v>
      </c>
      <c r="C8" s="73">
        <v>424</v>
      </c>
      <c r="D8" s="73">
        <v>109</v>
      </c>
      <c r="F8" s="69"/>
    </row>
    <row r="9" spans="1:6" s="51" customFormat="1">
      <c r="A9" s="49">
        <v>5</v>
      </c>
      <c r="B9" s="50" t="s">
        <v>99</v>
      </c>
      <c r="C9" s="73">
        <v>422</v>
      </c>
      <c r="D9" s="73">
        <v>76</v>
      </c>
      <c r="F9" s="69"/>
    </row>
    <row r="10" spans="1:6" s="51" customFormat="1">
      <c r="A10" s="49">
        <v>6</v>
      </c>
      <c r="B10" s="50" t="s">
        <v>276</v>
      </c>
      <c r="C10" s="73">
        <v>310</v>
      </c>
      <c r="D10" s="73">
        <v>71</v>
      </c>
      <c r="F10" s="69"/>
    </row>
    <row r="11" spans="1:6" s="51" customFormat="1" ht="18.75" customHeight="1">
      <c r="A11" s="49">
        <v>7</v>
      </c>
      <c r="B11" s="50" t="s">
        <v>138</v>
      </c>
      <c r="C11" s="73">
        <v>283</v>
      </c>
      <c r="D11" s="73">
        <v>78</v>
      </c>
      <c r="F11" s="69"/>
    </row>
    <row r="12" spans="1:6" s="51" customFormat="1">
      <c r="A12" s="49">
        <v>8</v>
      </c>
      <c r="B12" s="50" t="s">
        <v>277</v>
      </c>
      <c r="C12" s="73">
        <v>258</v>
      </c>
      <c r="D12" s="73">
        <v>70</v>
      </c>
      <c r="F12" s="69"/>
    </row>
    <row r="13" spans="1:6" s="51" customFormat="1">
      <c r="A13" s="49">
        <v>9</v>
      </c>
      <c r="B13" s="50" t="s">
        <v>275</v>
      </c>
      <c r="C13" s="73">
        <v>236</v>
      </c>
      <c r="D13" s="73">
        <v>53</v>
      </c>
      <c r="F13" s="69"/>
    </row>
    <row r="14" spans="1:6" s="51" customFormat="1">
      <c r="A14" s="49">
        <v>10</v>
      </c>
      <c r="B14" s="50" t="s">
        <v>91</v>
      </c>
      <c r="C14" s="73">
        <v>235</v>
      </c>
      <c r="D14" s="73">
        <v>44</v>
      </c>
      <c r="F14" s="69"/>
    </row>
    <row r="15" spans="1:6" s="51" customFormat="1">
      <c r="A15" s="49">
        <v>11</v>
      </c>
      <c r="B15" s="52" t="s">
        <v>116</v>
      </c>
      <c r="C15" s="68">
        <v>224</v>
      </c>
      <c r="D15" s="68">
        <v>58</v>
      </c>
      <c r="F15" s="69"/>
    </row>
    <row r="16" spans="1:6" s="51" customFormat="1">
      <c r="A16" s="49">
        <v>12</v>
      </c>
      <c r="B16" s="50" t="s">
        <v>111</v>
      </c>
      <c r="C16" s="73">
        <v>201</v>
      </c>
      <c r="D16" s="73">
        <v>72</v>
      </c>
      <c r="F16" s="69"/>
    </row>
    <row r="17" spans="1:6" s="51" customFormat="1">
      <c r="A17" s="49">
        <v>13</v>
      </c>
      <c r="B17" s="50" t="s">
        <v>135</v>
      </c>
      <c r="C17" s="73">
        <v>161</v>
      </c>
      <c r="D17" s="73">
        <v>46</v>
      </c>
      <c r="F17" s="69"/>
    </row>
    <row r="18" spans="1:6" s="51" customFormat="1">
      <c r="A18" s="49">
        <v>14</v>
      </c>
      <c r="B18" s="50" t="s">
        <v>85</v>
      </c>
      <c r="C18" s="73">
        <v>144</v>
      </c>
      <c r="D18" s="73">
        <v>23</v>
      </c>
      <c r="F18" s="69"/>
    </row>
    <row r="19" spans="1:6" s="51" customFormat="1">
      <c r="A19" s="49">
        <v>15</v>
      </c>
      <c r="B19" s="50" t="s">
        <v>88</v>
      </c>
      <c r="C19" s="73">
        <v>141</v>
      </c>
      <c r="D19" s="73">
        <v>19</v>
      </c>
      <c r="F19" s="69"/>
    </row>
    <row r="20" spans="1:6" s="51" customFormat="1" ht="31.5">
      <c r="A20" s="49">
        <v>16</v>
      </c>
      <c r="B20" s="50" t="s">
        <v>303</v>
      </c>
      <c r="C20" s="73">
        <v>135</v>
      </c>
      <c r="D20" s="73">
        <v>21</v>
      </c>
      <c r="F20" s="69"/>
    </row>
    <row r="21" spans="1:6" s="51" customFormat="1">
      <c r="A21" s="49">
        <v>17</v>
      </c>
      <c r="B21" s="50" t="s">
        <v>140</v>
      </c>
      <c r="C21" s="73">
        <v>127</v>
      </c>
      <c r="D21" s="73">
        <v>28</v>
      </c>
      <c r="F21" s="69"/>
    </row>
    <row r="22" spans="1:6" s="51" customFormat="1">
      <c r="A22" s="49">
        <v>18</v>
      </c>
      <c r="B22" s="50" t="s">
        <v>298</v>
      </c>
      <c r="C22" s="73">
        <v>115</v>
      </c>
      <c r="D22" s="73">
        <v>26</v>
      </c>
      <c r="F22" s="69"/>
    </row>
    <row r="23" spans="1:6" s="51" customFormat="1">
      <c r="A23" s="49">
        <v>19</v>
      </c>
      <c r="B23" s="50" t="s">
        <v>115</v>
      </c>
      <c r="C23" s="73">
        <v>105</v>
      </c>
      <c r="D23" s="73">
        <v>30</v>
      </c>
      <c r="F23" s="69"/>
    </row>
    <row r="24" spans="1:6" s="51" customFormat="1">
      <c r="A24" s="49">
        <v>20</v>
      </c>
      <c r="B24" s="50" t="s">
        <v>142</v>
      </c>
      <c r="C24" s="73">
        <v>102</v>
      </c>
      <c r="D24" s="73">
        <v>26</v>
      </c>
      <c r="F24" s="69"/>
    </row>
    <row r="25" spans="1:6" s="51" customFormat="1" ht="31.5">
      <c r="A25" s="49">
        <v>21</v>
      </c>
      <c r="B25" s="50" t="s">
        <v>269</v>
      </c>
      <c r="C25" s="73">
        <v>97</v>
      </c>
      <c r="D25" s="73">
        <v>16</v>
      </c>
      <c r="F25" s="69"/>
    </row>
    <row r="26" spans="1:6" s="51" customFormat="1">
      <c r="A26" s="49">
        <v>22</v>
      </c>
      <c r="B26" s="50" t="s">
        <v>118</v>
      </c>
      <c r="C26" s="73">
        <v>95</v>
      </c>
      <c r="D26" s="73">
        <v>27</v>
      </c>
      <c r="F26" s="69"/>
    </row>
    <row r="27" spans="1:6" s="51" customFormat="1">
      <c r="A27" s="49">
        <v>23</v>
      </c>
      <c r="B27" s="50" t="s">
        <v>187</v>
      </c>
      <c r="C27" s="73">
        <v>92</v>
      </c>
      <c r="D27" s="73">
        <v>9</v>
      </c>
      <c r="F27" s="69"/>
    </row>
    <row r="28" spans="1:6" s="51" customFormat="1">
      <c r="A28" s="49">
        <v>24</v>
      </c>
      <c r="B28" s="50" t="s">
        <v>141</v>
      </c>
      <c r="C28" s="73">
        <v>90</v>
      </c>
      <c r="D28" s="73">
        <v>26</v>
      </c>
      <c r="F28" s="69"/>
    </row>
    <row r="29" spans="1:6" s="51" customFormat="1">
      <c r="A29" s="49">
        <v>25</v>
      </c>
      <c r="B29" s="50" t="s">
        <v>190</v>
      </c>
      <c r="C29" s="73">
        <v>89</v>
      </c>
      <c r="D29" s="73">
        <v>19</v>
      </c>
      <c r="F29" s="69"/>
    </row>
    <row r="30" spans="1:6" s="51" customFormat="1">
      <c r="A30" s="49">
        <v>26</v>
      </c>
      <c r="B30" s="50" t="s">
        <v>144</v>
      </c>
      <c r="C30" s="73">
        <v>88</v>
      </c>
      <c r="D30" s="73">
        <v>27</v>
      </c>
      <c r="F30" s="69"/>
    </row>
    <row r="31" spans="1:6" s="51" customFormat="1">
      <c r="A31" s="49">
        <v>27</v>
      </c>
      <c r="B31" s="50" t="s">
        <v>104</v>
      </c>
      <c r="C31" s="73">
        <v>88</v>
      </c>
      <c r="D31" s="73">
        <v>23</v>
      </c>
      <c r="F31" s="69"/>
    </row>
    <row r="32" spans="1:6" s="51" customFormat="1">
      <c r="A32" s="49">
        <v>28</v>
      </c>
      <c r="B32" s="50" t="s">
        <v>117</v>
      </c>
      <c r="C32" s="73">
        <v>87</v>
      </c>
      <c r="D32" s="73">
        <v>35</v>
      </c>
      <c r="F32" s="69"/>
    </row>
    <row r="33" spans="1:6" s="51" customFormat="1" ht="18" customHeight="1">
      <c r="A33" s="49">
        <v>29</v>
      </c>
      <c r="B33" s="50" t="s">
        <v>301</v>
      </c>
      <c r="C33" s="73">
        <v>82</v>
      </c>
      <c r="D33" s="73">
        <v>19</v>
      </c>
      <c r="F33" s="69"/>
    </row>
    <row r="34" spans="1:6" s="51" customFormat="1">
      <c r="A34" s="49">
        <v>30</v>
      </c>
      <c r="B34" s="50" t="s">
        <v>279</v>
      </c>
      <c r="C34" s="73">
        <v>81</v>
      </c>
      <c r="D34" s="73">
        <v>23</v>
      </c>
      <c r="F34" s="69"/>
    </row>
    <row r="35" spans="1:6" s="51" customFormat="1">
      <c r="A35" s="49">
        <v>31</v>
      </c>
      <c r="B35" s="52" t="s">
        <v>296</v>
      </c>
      <c r="C35" s="73">
        <v>79</v>
      </c>
      <c r="D35" s="73">
        <v>20</v>
      </c>
      <c r="F35" s="69"/>
    </row>
    <row r="36" spans="1:6" s="51" customFormat="1">
      <c r="A36" s="49">
        <v>32</v>
      </c>
      <c r="B36" s="50" t="s">
        <v>93</v>
      </c>
      <c r="C36" s="73">
        <v>79</v>
      </c>
      <c r="D36" s="73">
        <v>24</v>
      </c>
      <c r="F36" s="69"/>
    </row>
    <row r="37" spans="1:6" s="51" customFormat="1">
      <c r="A37" s="49">
        <v>33</v>
      </c>
      <c r="B37" s="50" t="s">
        <v>333</v>
      </c>
      <c r="C37" s="73">
        <v>77</v>
      </c>
      <c r="D37" s="73">
        <v>28</v>
      </c>
      <c r="F37" s="69"/>
    </row>
    <row r="38" spans="1:6" s="51" customFormat="1" ht="31.5">
      <c r="A38" s="49">
        <v>34</v>
      </c>
      <c r="B38" s="50" t="s">
        <v>300</v>
      </c>
      <c r="C38" s="73">
        <v>77</v>
      </c>
      <c r="D38" s="73">
        <v>14</v>
      </c>
      <c r="F38" s="69"/>
    </row>
    <row r="39" spans="1:6" s="51" customFormat="1">
      <c r="A39" s="49">
        <v>35</v>
      </c>
      <c r="B39" s="50" t="s">
        <v>82</v>
      </c>
      <c r="C39" s="73">
        <v>77</v>
      </c>
      <c r="D39" s="73">
        <v>20</v>
      </c>
      <c r="F39" s="69"/>
    </row>
    <row r="40" spans="1:6" s="51" customFormat="1">
      <c r="A40" s="49">
        <v>36</v>
      </c>
      <c r="B40" s="50" t="s">
        <v>139</v>
      </c>
      <c r="C40" s="73">
        <v>72</v>
      </c>
      <c r="D40" s="73">
        <v>12</v>
      </c>
      <c r="F40" s="69"/>
    </row>
    <row r="41" spans="1:6">
      <c r="A41" s="49">
        <v>37</v>
      </c>
      <c r="B41" s="53" t="s">
        <v>83</v>
      </c>
      <c r="C41" s="54">
        <v>69</v>
      </c>
      <c r="D41" s="54">
        <v>15</v>
      </c>
      <c r="F41" s="69"/>
    </row>
    <row r="42" spans="1:6" ht="32.25" customHeight="1">
      <c r="A42" s="49">
        <v>38</v>
      </c>
      <c r="B42" s="50" t="s">
        <v>265</v>
      </c>
      <c r="C42" s="54">
        <v>62</v>
      </c>
      <c r="D42" s="54">
        <v>20</v>
      </c>
      <c r="F42" s="69"/>
    </row>
    <row r="43" spans="1:6">
      <c r="A43" s="49">
        <v>39</v>
      </c>
      <c r="B43" s="50" t="s">
        <v>149</v>
      </c>
      <c r="C43" s="54">
        <v>62</v>
      </c>
      <c r="D43" s="54">
        <v>14</v>
      </c>
      <c r="F43" s="69"/>
    </row>
    <row r="44" spans="1:6" ht="29.25" customHeight="1">
      <c r="A44" s="49">
        <v>40</v>
      </c>
      <c r="B44" s="50" t="s">
        <v>280</v>
      </c>
      <c r="C44" s="54">
        <v>60</v>
      </c>
      <c r="D44" s="54">
        <v>14</v>
      </c>
      <c r="F44" s="69"/>
    </row>
    <row r="45" spans="1:6" ht="18" customHeight="1">
      <c r="A45" s="49">
        <v>41</v>
      </c>
      <c r="B45" s="50" t="s">
        <v>339</v>
      </c>
      <c r="C45" s="54">
        <v>60</v>
      </c>
      <c r="D45" s="54">
        <v>35</v>
      </c>
      <c r="F45" s="69"/>
    </row>
    <row r="46" spans="1:6">
      <c r="A46" s="49">
        <v>42</v>
      </c>
      <c r="B46" s="50" t="s">
        <v>264</v>
      </c>
      <c r="C46" s="54">
        <v>59</v>
      </c>
      <c r="D46" s="54">
        <v>13</v>
      </c>
      <c r="F46" s="69"/>
    </row>
    <row r="47" spans="1:6">
      <c r="A47" s="49">
        <v>43</v>
      </c>
      <c r="B47" s="53" t="s">
        <v>266</v>
      </c>
      <c r="C47" s="54">
        <v>59</v>
      </c>
      <c r="D47" s="54">
        <v>17</v>
      </c>
      <c r="F47" s="69"/>
    </row>
    <row r="48" spans="1:6">
      <c r="A48" s="49">
        <v>44</v>
      </c>
      <c r="B48" s="53" t="s">
        <v>87</v>
      </c>
      <c r="C48" s="54">
        <v>59</v>
      </c>
      <c r="D48" s="54">
        <v>15</v>
      </c>
      <c r="F48" s="69"/>
    </row>
    <row r="49" spans="1:6">
      <c r="A49" s="49">
        <v>45</v>
      </c>
      <c r="B49" s="53" t="s">
        <v>92</v>
      </c>
      <c r="C49" s="54">
        <v>59</v>
      </c>
      <c r="D49" s="54">
        <v>17</v>
      </c>
      <c r="F49" s="69"/>
    </row>
    <row r="50" spans="1:6">
      <c r="A50" s="49">
        <v>46</v>
      </c>
      <c r="B50" s="53" t="s">
        <v>270</v>
      </c>
      <c r="C50" s="54">
        <v>58</v>
      </c>
      <c r="D50" s="54">
        <v>14</v>
      </c>
      <c r="F50" s="69"/>
    </row>
    <row r="51" spans="1:6">
      <c r="A51" s="49">
        <v>47</v>
      </c>
      <c r="B51" s="53" t="s">
        <v>282</v>
      </c>
      <c r="C51" s="54">
        <v>57</v>
      </c>
      <c r="D51" s="54">
        <v>16</v>
      </c>
      <c r="F51" s="69"/>
    </row>
    <row r="52" spans="1:6">
      <c r="A52" s="49">
        <v>48</v>
      </c>
      <c r="B52" s="53" t="s">
        <v>96</v>
      </c>
      <c r="C52" s="54">
        <v>57</v>
      </c>
      <c r="D52" s="54">
        <v>10</v>
      </c>
      <c r="F52" s="69"/>
    </row>
    <row r="53" spans="1:6">
      <c r="A53" s="49">
        <v>49</v>
      </c>
      <c r="B53" s="53" t="s">
        <v>189</v>
      </c>
      <c r="C53" s="54">
        <v>54</v>
      </c>
      <c r="D53" s="54">
        <v>9</v>
      </c>
      <c r="F53" s="69"/>
    </row>
    <row r="54" spans="1:6">
      <c r="A54" s="49">
        <v>50</v>
      </c>
      <c r="B54" s="53" t="s">
        <v>129</v>
      </c>
      <c r="C54" s="167">
        <v>54</v>
      </c>
      <c r="D54" s="167">
        <v>15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opLeftCell="A88" zoomScale="90" zoomScaleNormal="90" zoomScaleSheetLayoutView="90" workbookViewId="0">
      <selection activeCell="A77" sqref="A77:C77"/>
    </sheetView>
  </sheetViews>
  <sheetFormatPr defaultColWidth="8.85546875" defaultRowHeight="12.75"/>
  <cols>
    <col min="1" max="1" width="48.85546875" style="61" customWidth="1"/>
    <col min="2" max="2" width="18.140625" style="71" customWidth="1"/>
    <col min="3" max="3" width="17.140625" style="71" customWidth="1"/>
    <col min="4" max="4" width="8.85546875" style="61"/>
    <col min="5" max="5" width="64" style="61" customWidth="1"/>
    <col min="6" max="16384" width="8.85546875" style="61"/>
  </cols>
  <sheetData>
    <row r="1" spans="1:9" s="59" customFormat="1" ht="44.25" customHeight="1">
      <c r="A1" s="420" t="s">
        <v>188</v>
      </c>
      <c r="B1" s="420"/>
      <c r="C1" s="420"/>
    </row>
    <row r="2" spans="1:9" s="59" customFormat="1" ht="20.25">
      <c r="A2" s="428" t="s">
        <v>112</v>
      </c>
      <c r="B2" s="428"/>
      <c r="C2" s="428"/>
    </row>
    <row r="3" spans="1:9" ht="8.25" customHeight="1"/>
    <row r="4" spans="1:9" s="48" customFormat="1" ht="35.450000000000003" customHeight="1">
      <c r="A4" s="149" t="s">
        <v>77</v>
      </c>
      <c r="B4" s="150" t="str">
        <f>'22'!C4</f>
        <v>Січень-вересень 2022 р.</v>
      </c>
      <c r="C4" s="148" t="str">
        <f>'22'!D4</f>
        <v>Станом на 01.10.2022 р.</v>
      </c>
    </row>
    <row r="5" spans="1:9" ht="31.5" customHeight="1">
      <c r="A5" s="450" t="s">
        <v>113</v>
      </c>
      <c r="B5" s="450"/>
      <c r="C5" s="450"/>
      <c r="D5" s="88"/>
      <c r="E5" s="88"/>
      <c r="I5" s="64"/>
    </row>
    <row r="6" spans="1:9" ht="15.75">
      <c r="A6" s="65" t="s">
        <v>99</v>
      </c>
      <c r="B6" s="85">
        <v>422</v>
      </c>
      <c r="C6" s="85">
        <v>76</v>
      </c>
      <c r="D6" s="88"/>
      <c r="E6" s="88"/>
      <c r="I6" s="64"/>
    </row>
    <row r="7" spans="1:9" ht="15.75">
      <c r="A7" s="66" t="s">
        <v>276</v>
      </c>
      <c r="B7" s="73">
        <v>310</v>
      </c>
      <c r="C7" s="73">
        <v>71</v>
      </c>
      <c r="D7" s="88"/>
      <c r="E7" s="88"/>
    </row>
    <row r="8" spans="1:9" ht="31.5">
      <c r="A8" s="66" t="s">
        <v>138</v>
      </c>
      <c r="B8" s="73">
        <v>283</v>
      </c>
      <c r="C8" s="73">
        <v>78</v>
      </c>
      <c r="D8" s="88"/>
      <c r="E8" s="88"/>
    </row>
    <row r="9" spans="1:9" ht="15.75">
      <c r="A9" s="66" t="s">
        <v>277</v>
      </c>
      <c r="B9" s="73">
        <v>258</v>
      </c>
      <c r="C9" s="73">
        <v>70</v>
      </c>
      <c r="D9" s="88"/>
      <c r="E9" s="88"/>
    </row>
    <row r="10" spans="1:9" ht="15.75">
      <c r="A10" s="66" t="s">
        <v>116</v>
      </c>
      <c r="B10" s="73">
        <v>224</v>
      </c>
      <c r="C10" s="73">
        <v>58</v>
      </c>
      <c r="D10" s="88"/>
      <c r="E10" s="88"/>
    </row>
    <row r="11" spans="1:9" ht="15.75">
      <c r="A11" s="66" t="s">
        <v>140</v>
      </c>
      <c r="B11" s="73">
        <v>127</v>
      </c>
      <c r="C11" s="73">
        <v>28</v>
      </c>
      <c r="D11" s="88"/>
      <c r="E11" s="88"/>
    </row>
    <row r="12" spans="1:9" ht="15.75">
      <c r="A12" s="66" t="s">
        <v>298</v>
      </c>
      <c r="B12" s="73">
        <v>115</v>
      </c>
      <c r="C12" s="73">
        <v>26</v>
      </c>
      <c r="D12" s="88"/>
      <c r="E12" s="88"/>
    </row>
    <row r="13" spans="1:9" ht="15.75">
      <c r="A13" s="67" t="s">
        <v>115</v>
      </c>
      <c r="B13" s="73">
        <v>105</v>
      </c>
      <c r="C13" s="73">
        <v>30</v>
      </c>
      <c r="D13" s="88"/>
      <c r="E13" s="88"/>
    </row>
    <row r="14" spans="1:9" ht="15.75">
      <c r="A14" s="67" t="s">
        <v>187</v>
      </c>
      <c r="B14" s="73">
        <v>92</v>
      </c>
      <c r="C14" s="73">
        <v>9</v>
      </c>
      <c r="D14" s="88"/>
      <c r="E14" s="88"/>
    </row>
    <row r="15" spans="1:9" ht="15.75">
      <c r="A15" s="67" t="s">
        <v>141</v>
      </c>
      <c r="B15" s="73">
        <v>90</v>
      </c>
      <c r="C15" s="73">
        <v>26</v>
      </c>
      <c r="D15" s="88"/>
      <c r="E15" s="88"/>
    </row>
    <row r="16" spans="1:9" ht="24.75" customHeight="1">
      <c r="A16" s="450" t="s">
        <v>28</v>
      </c>
      <c r="B16" s="450"/>
      <c r="C16" s="450"/>
      <c r="D16" s="88"/>
      <c r="E16" s="88"/>
    </row>
    <row r="17" spans="1:5" ht="15.75">
      <c r="A17" s="65" t="s">
        <v>111</v>
      </c>
      <c r="B17" s="73">
        <v>201</v>
      </c>
      <c r="C17" s="73">
        <v>72</v>
      </c>
      <c r="D17" s="88"/>
      <c r="E17" s="88"/>
    </row>
    <row r="18" spans="1:5" ht="31.5">
      <c r="A18" s="66" t="s">
        <v>303</v>
      </c>
      <c r="B18" s="73">
        <v>135</v>
      </c>
      <c r="C18" s="73">
        <v>21</v>
      </c>
      <c r="D18" s="88"/>
      <c r="E18" s="88"/>
    </row>
    <row r="19" spans="1:5" ht="31.5">
      <c r="A19" s="66" t="s">
        <v>269</v>
      </c>
      <c r="B19" s="73">
        <v>97</v>
      </c>
      <c r="C19" s="73">
        <v>16</v>
      </c>
      <c r="D19" s="88"/>
      <c r="E19" s="88"/>
    </row>
    <row r="20" spans="1:5" ht="15.75">
      <c r="A20" s="66" t="s">
        <v>118</v>
      </c>
      <c r="B20" s="73">
        <v>95</v>
      </c>
      <c r="C20" s="73">
        <v>27</v>
      </c>
      <c r="D20" s="88"/>
      <c r="E20" s="88"/>
    </row>
    <row r="21" spans="1:5" ht="15.75">
      <c r="A21" s="66" t="s">
        <v>279</v>
      </c>
      <c r="B21" s="73">
        <v>81</v>
      </c>
      <c r="C21" s="73">
        <v>23</v>
      </c>
      <c r="D21" s="88"/>
      <c r="E21" s="88"/>
    </row>
    <row r="22" spans="1:5" ht="31.5">
      <c r="A22" s="66" t="s">
        <v>280</v>
      </c>
      <c r="B22" s="73">
        <v>60</v>
      </c>
      <c r="C22" s="73">
        <v>14</v>
      </c>
      <c r="D22" s="88"/>
      <c r="E22" s="88"/>
    </row>
    <row r="23" spans="1:5" ht="15.75">
      <c r="A23" s="66" t="s">
        <v>270</v>
      </c>
      <c r="B23" s="73">
        <v>58</v>
      </c>
      <c r="C23" s="73">
        <v>14</v>
      </c>
      <c r="D23" s="88"/>
      <c r="E23" s="88"/>
    </row>
    <row r="24" spans="1:5" ht="15.75">
      <c r="A24" s="67" t="s">
        <v>189</v>
      </c>
      <c r="B24" s="73">
        <v>54</v>
      </c>
      <c r="C24" s="73">
        <v>9</v>
      </c>
      <c r="D24" s="88"/>
      <c r="E24" s="88"/>
    </row>
    <row r="25" spans="1:5" ht="15.75">
      <c r="A25" s="67" t="s">
        <v>281</v>
      </c>
      <c r="B25" s="73">
        <v>51</v>
      </c>
      <c r="C25" s="73">
        <v>9</v>
      </c>
      <c r="D25" s="88"/>
      <c r="E25" s="88"/>
    </row>
    <row r="26" spans="1:5" ht="15.75">
      <c r="A26" s="67" t="s">
        <v>365</v>
      </c>
      <c r="B26" s="73">
        <v>50</v>
      </c>
      <c r="C26" s="73">
        <v>9</v>
      </c>
      <c r="D26" s="88"/>
      <c r="E26" s="88"/>
    </row>
    <row r="27" spans="1:5" ht="25.5" customHeight="1">
      <c r="A27" s="450" t="s">
        <v>29</v>
      </c>
      <c r="B27" s="450"/>
      <c r="C27" s="450"/>
      <c r="D27" s="88"/>
      <c r="E27" s="88"/>
    </row>
    <row r="28" spans="1:5" ht="15.75">
      <c r="A28" s="67" t="s">
        <v>94</v>
      </c>
      <c r="B28" s="73">
        <v>629</v>
      </c>
      <c r="C28" s="73">
        <v>167</v>
      </c>
      <c r="D28" s="88"/>
      <c r="E28" s="88"/>
    </row>
    <row r="29" spans="1:5" ht="15.75">
      <c r="A29" s="67" t="s">
        <v>142</v>
      </c>
      <c r="B29" s="73">
        <v>102</v>
      </c>
      <c r="C29" s="73">
        <v>26</v>
      </c>
      <c r="D29" s="88"/>
      <c r="E29" s="88"/>
    </row>
    <row r="30" spans="1:5" ht="15.75">
      <c r="A30" s="67" t="s">
        <v>144</v>
      </c>
      <c r="B30" s="73">
        <v>88</v>
      </c>
      <c r="C30" s="73">
        <v>27</v>
      </c>
      <c r="D30" s="88"/>
      <c r="E30" s="88"/>
    </row>
    <row r="31" spans="1:5" ht="15.75">
      <c r="A31" s="67" t="s">
        <v>339</v>
      </c>
      <c r="B31" s="73">
        <v>60</v>
      </c>
      <c r="C31" s="73">
        <v>35</v>
      </c>
      <c r="D31" s="88"/>
      <c r="E31" s="88"/>
    </row>
    <row r="32" spans="1:5" ht="15.75">
      <c r="A32" s="67" t="s">
        <v>87</v>
      </c>
      <c r="B32" s="73">
        <v>59</v>
      </c>
      <c r="C32" s="73">
        <v>15</v>
      </c>
      <c r="D32" s="88"/>
      <c r="E32" s="88"/>
    </row>
    <row r="33" spans="1:5" ht="15.75">
      <c r="A33" s="67" t="s">
        <v>282</v>
      </c>
      <c r="B33" s="73">
        <v>57</v>
      </c>
      <c r="C33" s="73">
        <v>16</v>
      </c>
      <c r="D33" s="88"/>
      <c r="E33" s="88"/>
    </row>
    <row r="34" spans="1:5" ht="15.75">
      <c r="A34" s="67" t="s">
        <v>322</v>
      </c>
      <c r="B34" s="73">
        <v>37</v>
      </c>
      <c r="C34" s="73">
        <v>9</v>
      </c>
      <c r="D34" s="88"/>
      <c r="E34" s="88"/>
    </row>
    <row r="35" spans="1:5" ht="15.75">
      <c r="A35" s="67" t="s">
        <v>308</v>
      </c>
      <c r="B35" s="73">
        <v>36</v>
      </c>
      <c r="C35" s="73">
        <v>9</v>
      </c>
      <c r="D35" s="88"/>
      <c r="E35" s="88"/>
    </row>
    <row r="36" spans="1:5" ht="15.75">
      <c r="A36" s="67" t="s">
        <v>340</v>
      </c>
      <c r="B36" s="73">
        <v>32</v>
      </c>
      <c r="C36" s="73">
        <v>8</v>
      </c>
      <c r="D36" s="88"/>
      <c r="E36" s="88"/>
    </row>
    <row r="37" spans="1:5" ht="15.75">
      <c r="A37" s="67" t="s">
        <v>357</v>
      </c>
      <c r="B37" s="73">
        <v>27</v>
      </c>
      <c r="C37" s="73">
        <v>9</v>
      </c>
      <c r="D37" s="88"/>
      <c r="E37" s="88"/>
    </row>
    <row r="38" spans="1:5" ht="26.25" customHeight="1">
      <c r="A38" s="450" t="s">
        <v>30</v>
      </c>
      <c r="B38" s="450"/>
      <c r="C38" s="450"/>
      <c r="D38" s="88"/>
      <c r="E38" s="88"/>
    </row>
    <row r="39" spans="1:5" ht="15.75">
      <c r="A39" s="66" t="s">
        <v>104</v>
      </c>
      <c r="B39" s="85">
        <v>88</v>
      </c>
      <c r="C39" s="85">
        <v>23</v>
      </c>
      <c r="D39" s="88"/>
      <c r="E39" s="88"/>
    </row>
    <row r="40" spans="1:5" ht="15.75">
      <c r="A40" s="66" t="s">
        <v>98</v>
      </c>
      <c r="B40" s="73">
        <v>47</v>
      </c>
      <c r="C40" s="73">
        <v>15</v>
      </c>
      <c r="D40" s="88"/>
      <c r="E40" s="88"/>
    </row>
    <row r="41" spans="1:5" ht="21.75" customHeight="1">
      <c r="A41" s="66" t="s">
        <v>125</v>
      </c>
      <c r="B41" s="73">
        <v>28</v>
      </c>
      <c r="C41" s="73">
        <v>5</v>
      </c>
      <c r="D41" s="88"/>
      <c r="E41" s="88"/>
    </row>
    <row r="42" spans="1:5" ht="15.75">
      <c r="A42" s="66" t="s">
        <v>283</v>
      </c>
      <c r="B42" s="68">
        <v>25</v>
      </c>
      <c r="C42" s="68">
        <v>4</v>
      </c>
      <c r="D42" s="88"/>
      <c r="E42" s="88"/>
    </row>
    <row r="43" spans="1:5" ht="21" customHeight="1">
      <c r="A43" s="66" t="s">
        <v>121</v>
      </c>
      <c r="B43" s="73">
        <v>25</v>
      </c>
      <c r="C43" s="73">
        <v>4</v>
      </c>
      <c r="D43" s="88"/>
      <c r="E43" s="88"/>
    </row>
    <row r="44" spans="1:5" ht="16.5" customHeight="1">
      <c r="A44" s="66" t="s">
        <v>309</v>
      </c>
      <c r="B44" s="73">
        <v>24</v>
      </c>
      <c r="C44" s="73">
        <v>9</v>
      </c>
      <c r="D44" s="88"/>
      <c r="E44" s="88"/>
    </row>
    <row r="45" spans="1:5" ht="15.75">
      <c r="A45" s="66" t="s">
        <v>122</v>
      </c>
      <c r="B45" s="73">
        <v>18</v>
      </c>
      <c r="C45" s="73">
        <v>5</v>
      </c>
      <c r="D45" s="88"/>
      <c r="E45" s="88"/>
    </row>
    <row r="46" spans="1:5" ht="15.75">
      <c r="A46" s="66" t="s">
        <v>328</v>
      </c>
      <c r="B46" s="73">
        <v>14</v>
      </c>
      <c r="C46" s="73">
        <v>1</v>
      </c>
      <c r="D46" s="88"/>
      <c r="E46" s="88"/>
    </row>
    <row r="47" spans="1:5" ht="15.75">
      <c r="A47" s="66" t="s">
        <v>341</v>
      </c>
      <c r="B47" s="73">
        <v>12</v>
      </c>
      <c r="C47" s="73">
        <v>5</v>
      </c>
      <c r="D47" s="88"/>
      <c r="E47" s="88"/>
    </row>
    <row r="48" spans="1:5" ht="15.75">
      <c r="A48" s="66" t="s">
        <v>334</v>
      </c>
      <c r="B48" s="73">
        <v>12</v>
      </c>
      <c r="C48" s="73">
        <v>5</v>
      </c>
      <c r="D48" s="88"/>
      <c r="E48" s="88"/>
    </row>
    <row r="49" spans="1:5" ht="27.75" customHeight="1">
      <c r="A49" s="450" t="s">
        <v>31</v>
      </c>
      <c r="B49" s="450"/>
      <c r="C49" s="450"/>
      <c r="D49" s="88"/>
      <c r="E49" s="88"/>
    </row>
    <row r="50" spans="1:5" ht="15.75">
      <c r="A50" s="66" t="s">
        <v>89</v>
      </c>
      <c r="B50" s="73">
        <v>424</v>
      </c>
      <c r="C50" s="73">
        <v>109</v>
      </c>
      <c r="D50" s="88"/>
      <c r="E50" s="88"/>
    </row>
    <row r="51" spans="1:5" ht="15.75">
      <c r="A51" s="66" t="s">
        <v>275</v>
      </c>
      <c r="B51" s="73">
        <v>236</v>
      </c>
      <c r="C51" s="73">
        <v>53</v>
      </c>
      <c r="D51" s="88"/>
      <c r="E51" s="88"/>
    </row>
    <row r="52" spans="1:5" ht="15.75">
      <c r="A52" s="66" t="s">
        <v>85</v>
      </c>
      <c r="B52" s="73">
        <v>144</v>
      </c>
      <c r="C52" s="73">
        <v>23</v>
      </c>
      <c r="D52" s="88"/>
      <c r="E52" s="88"/>
    </row>
    <row r="53" spans="1:5" ht="15.75">
      <c r="A53" s="66" t="s">
        <v>88</v>
      </c>
      <c r="B53" s="73">
        <v>141</v>
      </c>
      <c r="C53" s="73">
        <v>19</v>
      </c>
      <c r="D53" s="88"/>
      <c r="E53" s="88"/>
    </row>
    <row r="54" spans="1:5" ht="15.75">
      <c r="A54" s="66" t="s">
        <v>190</v>
      </c>
      <c r="B54" s="73">
        <v>89</v>
      </c>
      <c r="C54" s="73">
        <v>19</v>
      </c>
      <c r="D54" s="88"/>
      <c r="E54" s="88"/>
    </row>
    <row r="55" spans="1:5" ht="15.75">
      <c r="A55" s="66" t="s">
        <v>83</v>
      </c>
      <c r="B55" s="73">
        <v>69</v>
      </c>
      <c r="C55" s="73">
        <v>15</v>
      </c>
      <c r="D55" s="88"/>
      <c r="E55" s="88"/>
    </row>
    <row r="56" spans="1:5" ht="15.75">
      <c r="A56" s="66" t="s">
        <v>325</v>
      </c>
      <c r="B56" s="73">
        <v>49</v>
      </c>
      <c r="C56" s="73">
        <v>5</v>
      </c>
      <c r="D56" s="88"/>
      <c r="E56" s="88"/>
    </row>
    <row r="57" spans="1:5" ht="15.75">
      <c r="A57" s="66" t="s">
        <v>259</v>
      </c>
      <c r="B57" s="73">
        <v>48</v>
      </c>
      <c r="C57" s="73">
        <v>5</v>
      </c>
      <c r="D57" s="88"/>
      <c r="E57" s="88"/>
    </row>
    <row r="58" spans="1:5" ht="15.75">
      <c r="A58" s="66" t="s">
        <v>147</v>
      </c>
      <c r="B58" s="73">
        <v>39</v>
      </c>
      <c r="C58" s="73">
        <v>6</v>
      </c>
      <c r="D58" s="88"/>
      <c r="E58" s="88"/>
    </row>
    <row r="59" spans="1:5" ht="15.75">
      <c r="A59" s="66" t="s">
        <v>101</v>
      </c>
      <c r="B59" s="73">
        <v>25</v>
      </c>
      <c r="C59" s="73">
        <v>4</v>
      </c>
      <c r="D59" s="88"/>
      <c r="E59" s="88"/>
    </row>
    <row r="60" spans="1:5" ht="38.450000000000003" customHeight="1">
      <c r="A60" s="450" t="s">
        <v>32</v>
      </c>
      <c r="B60" s="450"/>
      <c r="C60" s="450"/>
      <c r="D60" s="88"/>
      <c r="E60" s="88"/>
    </row>
    <row r="61" spans="1:5" ht="15.75">
      <c r="A61" s="66" t="s">
        <v>128</v>
      </c>
      <c r="B61" s="73">
        <v>14</v>
      </c>
      <c r="C61" s="73">
        <v>6</v>
      </c>
      <c r="D61" s="88"/>
      <c r="E61" s="88"/>
    </row>
    <row r="62" spans="1:5" ht="15.75">
      <c r="A62" s="66" t="s">
        <v>260</v>
      </c>
      <c r="B62" s="73">
        <v>3</v>
      </c>
      <c r="C62" s="73">
        <v>0</v>
      </c>
      <c r="D62" s="88"/>
      <c r="E62" s="88"/>
    </row>
    <row r="63" spans="1:5" ht="31.5">
      <c r="A63" s="66" t="s">
        <v>335</v>
      </c>
      <c r="B63" s="73">
        <v>2</v>
      </c>
      <c r="C63" s="73">
        <v>1</v>
      </c>
      <c r="D63" s="88"/>
      <c r="E63" s="88"/>
    </row>
    <row r="64" spans="1:5" ht="15.75">
      <c r="A64" s="66" t="s">
        <v>356</v>
      </c>
      <c r="B64" s="73">
        <v>2</v>
      </c>
      <c r="C64" s="73">
        <v>1</v>
      </c>
      <c r="D64" s="88"/>
      <c r="E64" s="88"/>
    </row>
    <row r="65" spans="1:5" ht="15.75">
      <c r="A65" s="66" t="s">
        <v>342</v>
      </c>
      <c r="B65" s="73">
        <v>2</v>
      </c>
      <c r="C65" s="73">
        <v>0</v>
      </c>
      <c r="D65" s="88"/>
      <c r="E65" s="88"/>
    </row>
    <row r="66" spans="1:5" ht="24.75" customHeight="1">
      <c r="A66" s="447" t="s">
        <v>33</v>
      </c>
      <c r="B66" s="448"/>
      <c r="C66" s="449"/>
      <c r="D66" s="88"/>
      <c r="E66" s="88"/>
    </row>
    <row r="67" spans="1:5" ht="15.75">
      <c r="A67" s="66" t="s">
        <v>92</v>
      </c>
      <c r="B67" s="73">
        <v>59</v>
      </c>
      <c r="C67" s="73">
        <v>17</v>
      </c>
      <c r="D67" s="88"/>
      <c r="E67" s="88"/>
    </row>
    <row r="68" spans="1:5" ht="15.75">
      <c r="A68" s="66" t="s">
        <v>129</v>
      </c>
      <c r="B68" s="73">
        <v>54</v>
      </c>
      <c r="C68" s="73">
        <v>15</v>
      </c>
      <c r="D68" s="88"/>
      <c r="E68" s="88"/>
    </row>
    <row r="69" spans="1:5" ht="15.75">
      <c r="A69" s="65" t="s">
        <v>106</v>
      </c>
      <c r="B69" s="73">
        <v>45</v>
      </c>
      <c r="C69" s="73">
        <v>14</v>
      </c>
      <c r="D69" s="88"/>
      <c r="E69" s="88"/>
    </row>
    <row r="70" spans="1:5" ht="31.5">
      <c r="A70" s="66" t="s">
        <v>97</v>
      </c>
      <c r="B70" s="73">
        <v>36</v>
      </c>
      <c r="C70" s="73">
        <v>13</v>
      </c>
      <c r="D70" s="88"/>
      <c r="E70" s="88"/>
    </row>
    <row r="71" spans="1:5" ht="17.25" customHeight="1">
      <c r="A71" s="66" t="s">
        <v>288</v>
      </c>
      <c r="B71" s="73">
        <v>34</v>
      </c>
      <c r="C71" s="73">
        <v>4</v>
      </c>
      <c r="D71" s="88"/>
      <c r="E71" s="88"/>
    </row>
    <row r="72" spans="1:5" ht="15.75">
      <c r="A72" s="66" t="s">
        <v>153</v>
      </c>
      <c r="B72" s="73">
        <v>30</v>
      </c>
      <c r="C72" s="73">
        <v>7</v>
      </c>
      <c r="D72" s="88"/>
      <c r="E72" s="88"/>
    </row>
    <row r="73" spans="1:5" ht="31.5">
      <c r="A73" s="66" t="s">
        <v>108</v>
      </c>
      <c r="B73" s="73">
        <v>28</v>
      </c>
      <c r="C73" s="73">
        <v>13</v>
      </c>
      <c r="D73" s="88"/>
      <c r="E73" s="88"/>
    </row>
    <row r="74" spans="1:5" ht="15.75">
      <c r="A74" s="66" t="s">
        <v>310</v>
      </c>
      <c r="B74" s="73">
        <v>28</v>
      </c>
      <c r="C74" s="73">
        <v>4</v>
      </c>
      <c r="D74" s="88"/>
      <c r="E74" s="88"/>
    </row>
    <row r="75" spans="1:5" ht="15.75">
      <c r="A75" s="66" t="s">
        <v>318</v>
      </c>
      <c r="B75" s="73">
        <v>26</v>
      </c>
      <c r="C75" s="73">
        <v>4</v>
      </c>
      <c r="D75" s="88"/>
      <c r="E75" s="88"/>
    </row>
    <row r="76" spans="1:5" ht="15.75">
      <c r="A76" s="66" t="s">
        <v>352</v>
      </c>
      <c r="B76" s="73">
        <v>18</v>
      </c>
      <c r="C76" s="73">
        <v>5</v>
      </c>
      <c r="D76" s="88"/>
      <c r="E76" s="88"/>
    </row>
    <row r="77" spans="1:5" ht="60.75" customHeight="1">
      <c r="A77" s="450" t="s">
        <v>34</v>
      </c>
      <c r="B77" s="450"/>
      <c r="C77" s="450"/>
      <c r="D77" s="88"/>
      <c r="E77" s="88"/>
    </row>
    <row r="78" spans="1:5" ht="15.75">
      <c r="A78" s="66" t="s">
        <v>81</v>
      </c>
      <c r="B78" s="73">
        <v>889</v>
      </c>
      <c r="C78" s="73">
        <v>258</v>
      </c>
      <c r="D78" s="88"/>
      <c r="E78" s="88"/>
    </row>
    <row r="79" spans="1:5" ht="15.75">
      <c r="A79" s="66" t="s">
        <v>130</v>
      </c>
      <c r="B79" s="73">
        <v>46</v>
      </c>
      <c r="C79" s="73">
        <v>14</v>
      </c>
      <c r="D79" s="88"/>
      <c r="E79" s="88"/>
    </row>
    <row r="80" spans="1:5" ht="15.75">
      <c r="A80" s="66" t="s">
        <v>107</v>
      </c>
      <c r="B80" s="73">
        <v>34</v>
      </c>
      <c r="C80" s="73">
        <v>8</v>
      </c>
      <c r="D80" s="88"/>
      <c r="E80" s="88"/>
    </row>
    <row r="81" spans="1:5" ht="15.75">
      <c r="A81" s="66" t="s">
        <v>261</v>
      </c>
      <c r="B81" s="73">
        <v>29</v>
      </c>
      <c r="C81" s="73">
        <v>10</v>
      </c>
      <c r="D81" s="88"/>
      <c r="E81" s="88"/>
    </row>
    <row r="82" spans="1:5" ht="17.25" customHeight="1">
      <c r="A82" s="66" t="s">
        <v>331</v>
      </c>
      <c r="B82" s="73">
        <v>26</v>
      </c>
      <c r="C82" s="73">
        <v>9</v>
      </c>
      <c r="D82" s="88"/>
      <c r="E82" s="88"/>
    </row>
    <row r="83" spans="1:5" ht="15.75">
      <c r="A83" s="66" t="s">
        <v>84</v>
      </c>
      <c r="B83" s="73">
        <v>23</v>
      </c>
      <c r="C83" s="73">
        <v>7</v>
      </c>
      <c r="D83" s="88"/>
      <c r="E83" s="88"/>
    </row>
    <row r="84" spans="1:5" ht="15.75">
      <c r="A84" s="66" t="s">
        <v>306</v>
      </c>
      <c r="B84" s="73">
        <v>23</v>
      </c>
      <c r="C84" s="73">
        <v>5</v>
      </c>
      <c r="D84" s="88"/>
      <c r="E84" s="88"/>
    </row>
    <row r="85" spans="1:5" ht="19.5" customHeight="1">
      <c r="A85" s="66" t="s">
        <v>134</v>
      </c>
      <c r="B85" s="73">
        <v>21</v>
      </c>
      <c r="C85" s="73">
        <v>3</v>
      </c>
      <c r="D85" s="88"/>
      <c r="E85" s="88"/>
    </row>
    <row r="86" spans="1:5" ht="15.75">
      <c r="A86" s="66" t="s">
        <v>315</v>
      </c>
      <c r="B86" s="73">
        <v>20</v>
      </c>
      <c r="C86" s="73">
        <v>2</v>
      </c>
      <c r="D86" s="88"/>
      <c r="E86" s="88"/>
    </row>
    <row r="87" spans="1:5" ht="15.75">
      <c r="A87" s="66" t="s">
        <v>329</v>
      </c>
      <c r="B87" s="73">
        <v>18</v>
      </c>
      <c r="C87" s="73">
        <v>3</v>
      </c>
      <c r="D87" s="88"/>
      <c r="E87" s="88"/>
    </row>
    <row r="88" spans="1:5" ht="27" customHeight="1">
      <c r="A88" s="450" t="s">
        <v>131</v>
      </c>
      <c r="B88" s="450"/>
      <c r="C88" s="450"/>
      <c r="D88" s="88"/>
      <c r="E88" s="88"/>
    </row>
    <row r="89" spans="1:5" ht="15.75">
      <c r="A89" s="66" t="s">
        <v>100</v>
      </c>
      <c r="B89" s="73">
        <v>508</v>
      </c>
      <c r="C89" s="73">
        <v>120</v>
      </c>
      <c r="D89" s="88"/>
      <c r="E89" s="88"/>
    </row>
    <row r="90" spans="1:5" ht="15.75">
      <c r="A90" s="66" t="s">
        <v>91</v>
      </c>
      <c r="B90" s="73">
        <v>235</v>
      </c>
      <c r="C90" s="73">
        <v>44</v>
      </c>
      <c r="D90" s="88"/>
      <c r="E90" s="88"/>
    </row>
    <row r="91" spans="1:5" ht="15.75">
      <c r="A91" s="66" t="s">
        <v>135</v>
      </c>
      <c r="B91" s="73">
        <v>161</v>
      </c>
      <c r="C91" s="73">
        <v>46</v>
      </c>
      <c r="D91" s="88"/>
      <c r="E91" s="88"/>
    </row>
    <row r="92" spans="1:5" ht="15.75">
      <c r="A92" s="66" t="s">
        <v>93</v>
      </c>
      <c r="B92" s="73">
        <v>79</v>
      </c>
      <c r="C92" s="73">
        <v>24</v>
      </c>
      <c r="D92" s="88"/>
      <c r="E92" s="88"/>
    </row>
    <row r="93" spans="1:5" ht="15.75">
      <c r="A93" s="65" t="s">
        <v>82</v>
      </c>
      <c r="B93" s="73">
        <v>77</v>
      </c>
      <c r="C93" s="73">
        <v>20</v>
      </c>
      <c r="D93" s="88"/>
      <c r="E93" s="88"/>
    </row>
    <row r="94" spans="1:5" ht="15.75">
      <c r="A94" s="66" t="s">
        <v>149</v>
      </c>
      <c r="B94" s="73">
        <v>62</v>
      </c>
      <c r="C94" s="73">
        <v>14</v>
      </c>
      <c r="D94" s="88"/>
      <c r="E94" s="88"/>
    </row>
    <row r="95" spans="1:5" ht="15.75">
      <c r="A95" s="66" t="s">
        <v>96</v>
      </c>
      <c r="B95" s="73">
        <v>57</v>
      </c>
      <c r="C95" s="73">
        <v>10</v>
      </c>
      <c r="D95" s="88"/>
      <c r="E95" s="88"/>
    </row>
    <row r="96" spans="1:5" ht="15.75">
      <c r="A96" s="66" t="s">
        <v>95</v>
      </c>
      <c r="B96" s="73">
        <v>44</v>
      </c>
      <c r="C96" s="73">
        <v>9</v>
      </c>
      <c r="D96" s="88"/>
      <c r="E96" s="88"/>
    </row>
    <row r="97" spans="1:5" ht="15.75">
      <c r="A97" s="66" t="s">
        <v>311</v>
      </c>
      <c r="B97" s="73">
        <v>19</v>
      </c>
      <c r="C97" s="73">
        <v>3</v>
      </c>
      <c r="D97" s="88"/>
      <c r="E97" s="88"/>
    </row>
    <row r="98" spans="1:5" ht="15.75">
      <c r="A98" s="66" t="s">
        <v>330</v>
      </c>
      <c r="B98" s="73">
        <v>17</v>
      </c>
      <c r="C98" s="73">
        <v>2</v>
      </c>
      <c r="D98" s="88"/>
      <c r="E98" s="88"/>
    </row>
    <row r="99" spans="1:5" ht="15.75">
      <c r="A99" s="47"/>
      <c r="B99" s="69"/>
      <c r="C99" s="69"/>
    </row>
    <row r="100" spans="1:5">
      <c r="D100" s="88"/>
    </row>
    <row r="102" spans="1:5">
      <c r="D102" s="88"/>
    </row>
  </sheetData>
  <mergeCells count="11">
    <mergeCell ref="A49:C49"/>
    <mergeCell ref="A60:C60"/>
    <mergeCell ref="A66:C66"/>
    <mergeCell ref="A77:C77"/>
    <mergeCell ref="A88:C88"/>
    <mergeCell ref="A38:C38"/>
    <mergeCell ref="A1:C1"/>
    <mergeCell ref="A2:C2"/>
    <mergeCell ref="A5:C5"/>
    <mergeCell ref="A16:C16"/>
    <mergeCell ref="A27:C2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2" manualBreakCount="2">
    <brk id="37" max="2" man="1"/>
    <brk id="76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75" zoomScaleNormal="75" zoomScaleSheetLayoutView="80" workbookViewId="0">
      <selection activeCell="C11" sqref="C11"/>
    </sheetView>
  </sheetViews>
  <sheetFormatPr defaultColWidth="8.85546875" defaultRowHeight="12.75"/>
  <cols>
    <col min="1" max="1" width="44.7109375" style="10" customWidth="1"/>
    <col min="2" max="2" width="13.5703125" style="10" customWidth="1"/>
    <col min="3" max="3" width="16.140625" style="10" customWidth="1"/>
    <col min="4" max="4" width="15.5703125" style="10" customWidth="1"/>
    <col min="5" max="256" width="8.85546875" style="10"/>
    <col min="257" max="257" width="37.140625" style="10" customWidth="1"/>
    <col min="258" max="258" width="13.5703125" style="10" customWidth="1"/>
    <col min="259" max="259" width="16.140625" style="10" customWidth="1"/>
    <col min="260" max="260" width="15.5703125" style="10" customWidth="1"/>
    <col min="261" max="512" width="8.85546875" style="10"/>
    <col min="513" max="513" width="37.140625" style="10" customWidth="1"/>
    <col min="514" max="514" width="13.5703125" style="10" customWidth="1"/>
    <col min="515" max="515" width="16.140625" style="10" customWidth="1"/>
    <col min="516" max="516" width="15.5703125" style="10" customWidth="1"/>
    <col min="517" max="768" width="8.85546875" style="10"/>
    <col min="769" max="769" width="37.140625" style="10" customWidth="1"/>
    <col min="770" max="770" width="13.5703125" style="10" customWidth="1"/>
    <col min="771" max="771" width="16.140625" style="10" customWidth="1"/>
    <col min="772" max="772" width="15.5703125" style="10" customWidth="1"/>
    <col min="773" max="1024" width="8.85546875" style="10"/>
    <col min="1025" max="1025" width="37.140625" style="10" customWidth="1"/>
    <col min="1026" max="1026" width="13.5703125" style="10" customWidth="1"/>
    <col min="1027" max="1027" width="16.140625" style="10" customWidth="1"/>
    <col min="1028" max="1028" width="15.5703125" style="10" customWidth="1"/>
    <col min="1029" max="1280" width="8.85546875" style="10"/>
    <col min="1281" max="1281" width="37.140625" style="10" customWidth="1"/>
    <col min="1282" max="1282" width="13.5703125" style="10" customWidth="1"/>
    <col min="1283" max="1283" width="16.140625" style="10" customWidth="1"/>
    <col min="1284" max="1284" width="15.5703125" style="10" customWidth="1"/>
    <col min="1285" max="1536" width="8.85546875" style="10"/>
    <col min="1537" max="1537" width="37.140625" style="10" customWidth="1"/>
    <col min="1538" max="1538" width="13.5703125" style="10" customWidth="1"/>
    <col min="1539" max="1539" width="16.140625" style="10" customWidth="1"/>
    <col min="1540" max="1540" width="15.5703125" style="10" customWidth="1"/>
    <col min="1541" max="1792" width="8.85546875" style="10"/>
    <col min="1793" max="1793" width="37.140625" style="10" customWidth="1"/>
    <col min="1794" max="1794" width="13.5703125" style="10" customWidth="1"/>
    <col min="1795" max="1795" width="16.140625" style="10" customWidth="1"/>
    <col min="1796" max="1796" width="15.5703125" style="10" customWidth="1"/>
    <col min="1797" max="2048" width="8.85546875" style="10"/>
    <col min="2049" max="2049" width="37.140625" style="10" customWidth="1"/>
    <col min="2050" max="2050" width="13.5703125" style="10" customWidth="1"/>
    <col min="2051" max="2051" width="16.140625" style="10" customWidth="1"/>
    <col min="2052" max="2052" width="15.5703125" style="10" customWidth="1"/>
    <col min="2053" max="2304" width="8.85546875" style="10"/>
    <col min="2305" max="2305" width="37.140625" style="10" customWidth="1"/>
    <col min="2306" max="2306" width="13.5703125" style="10" customWidth="1"/>
    <col min="2307" max="2307" width="16.140625" style="10" customWidth="1"/>
    <col min="2308" max="2308" width="15.5703125" style="10" customWidth="1"/>
    <col min="2309" max="2560" width="8.85546875" style="10"/>
    <col min="2561" max="2561" width="37.140625" style="10" customWidth="1"/>
    <col min="2562" max="2562" width="13.5703125" style="10" customWidth="1"/>
    <col min="2563" max="2563" width="16.140625" style="10" customWidth="1"/>
    <col min="2564" max="2564" width="15.5703125" style="10" customWidth="1"/>
    <col min="2565" max="2816" width="8.85546875" style="10"/>
    <col min="2817" max="2817" width="37.140625" style="10" customWidth="1"/>
    <col min="2818" max="2818" width="13.5703125" style="10" customWidth="1"/>
    <col min="2819" max="2819" width="16.140625" style="10" customWidth="1"/>
    <col min="2820" max="2820" width="15.5703125" style="10" customWidth="1"/>
    <col min="2821" max="3072" width="8.85546875" style="10"/>
    <col min="3073" max="3073" width="37.140625" style="10" customWidth="1"/>
    <col min="3074" max="3074" width="13.5703125" style="10" customWidth="1"/>
    <col min="3075" max="3075" width="16.140625" style="10" customWidth="1"/>
    <col min="3076" max="3076" width="15.5703125" style="10" customWidth="1"/>
    <col min="3077" max="3328" width="8.85546875" style="10"/>
    <col min="3329" max="3329" width="37.140625" style="10" customWidth="1"/>
    <col min="3330" max="3330" width="13.5703125" style="10" customWidth="1"/>
    <col min="3331" max="3331" width="16.140625" style="10" customWidth="1"/>
    <col min="3332" max="3332" width="15.5703125" style="10" customWidth="1"/>
    <col min="3333" max="3584" width="8.85546875" style="10"/>
    <col min="3585" max="3585" width="37.140625" style="10" customWidth="1"/>
    <col min="3586" max="3586" width="13.5703125" style="10" customWidth="1"/>
    <col min="3587" max="3587" width="16.140625" style="10" customWidth="1"/>
    <col min="3588" max="3588" width="15.5703125" style="10" customWidth="1"/>
    <col min="3589" max="3840" width="8.85546875" style="10"/>
    <col min="3841" max="3841" width="37.140625" style="10" customWidth="1"/>
    <col min="3842" max="3842" width="13.5703125" style="10" customWidth="1"/>
    <col min="3843" max="3843" width="16.140625" style="10" customWidth="1"/>
    <col min="3844" max="3844" width="15.5703125" style="10" customWidth="1"/>
    <col min="3845" max="4096" width="8.85546875" style="10"/>
    <col min="4097" max="4097" width="37.140625" style="10" customWidth="1"/>
    <col min="4098" max="4098" width="13.5703125" style="10" customWidth="1"/>
    <col min="4099" max="4099" width="16.140625" style="10" customWidth="1"/>
    <col min="4100" max="4100" width="15.5703125" style="10" customWidth="1"/>
    <col min="4101" max="4352" width="8.85546875" style="10"/>
    <col min="4353" max="4353" width="37.140625" style="10" customWidth="1"/>
    <col min="4354" max="4354" width="13.5703125" style="10" customWidth="1"/>
    <col min="4355" max="4355" width="16.140625" style="10" customWidth="1"/>
    <col min="4356" max="4356" width="15.5703125" style="10" customWidth="1"/>
    <col min="4357" max="4608" width="8.85546875" style="10"/>
    <col min="4609" max="4609" width="37.140625" style="10" customWidth="1"/>
    <col min="4610" max="4610" width="13.5703125" style="10" customWidth="1"/>
    <col min="4611" max="4611" width="16.140625" style="10" customWidth="1"/>
    <col min="4612" max="4612" width="15.5703125" style="10" customWidth="1"/>
    <col min="4613" max="4864" width="8.85546875" style="10"/>
    <col min="4865" max="4865" width="37.140625" style="10" customWidth="1"/>
    <col min="4866" max="4866" width="13.5703125" style="10" customWidth="1"/>
    <col min="4867" max="4867" width="16.140625" style="10" customWidth="1"/>
    <col min="4868" max="4868" width="15.5703125" style="10" customWidth="1"/>
    <col min="4869" max="5120" width="8.85546875" style="10"/>
    <col min="5121" max="5121" width="37.140625" style="10" customWidth="1"/>
    <col min="5122" max="5122" width="13.5703125" style="10" customWidth="1"/>
    <col min="5123" max="5123" width="16.140625" style="10" customWidth="1"/>
    <col min="5124" max="5124" width="15.5703125" style="10" customWidth="1"/>
    <col min="5125" max="5376" width="8.85546875" style="10"/>
    <col min="5377" max="5377" width="37.140625" style="10" customWidth="1"/>
    <col min="5378" max="5378" width="13.5703125" style="10" customWidth="1"/>
    <col min="5379" max="5379" width="16.140625" style="10" customWidth="1"/>
    <col min="5380" max="5380" width="15.5703125" style="10" customWidth="1"/>
    <col min="5381" max="5632" width="8.85546875" style="10"/>
    <col min="5633" max="5633" width="37.140625" style="10" customWidth="1"/>
    <col min="5634" max="5634" width="13.5703125" style="10" customWidth="1"/>
    <col min="5635" max="5635" width="16.140625" style="10" customWidth="1"/>
    <col min="5636" max="5636" width="15.5703125" style="10" customWidth="1"/>
    <col min="5637" max="5888" width="8.85546875" style="10"/>
    <col min="5889" max="5889" width="37.140625" style="10" customWidth="1"/>
    <col min="5890" max="5890" width="13.5703125" style="10" customWidth="1"/>
    <col min="5891" max="5891" width="16.140625" style="10" customWidth="1"/>
    <col min="5892" max="5892" width="15.5703125" style="10" customWidth="1"/>
    <col min="5893" max="6144" width="8.85546875" style="10"/>
    <col min="6145" max="6145" width="37.140625" style="10" customWidth="1"/>
    <col min="6146" max="6146" width="13.5703125" style="10" customWidth="1"/>
    <col min="6147" max="6147" width="16.140625" style="10" customWidth="1"/>
    <col min="6148" max="6148" width="15.5703125" style="10" customWidth="1"/>
    <col min="6149" max="6400" width="8.85546875" style="10"/>
    <col min="6401" max="6401" width="37.140625" style="10" customWidth="1"/>
    <col min="6402" max="6402" width="13.5703125" style="10" customWidth="1"/>
    <col min="6403" max="6403" width="16.140625" style="10" customWidth="1"/>
    <col min="6404" max="6404" width="15.5703125" style="10" customWidth="1"/>
    <col min="6405" max="6656" width="8.85546875" style="10"/>
    <col min="6657" max="6657" width="37.140625" style="10" customWidth="1"/>
    <col min="6658" max="6658" width="13.5703125" style="10" customWidth="1"/>
    <col min="6659" max="6659" width="16.140625" style="10" customWidth="1"/>
    <col min="6660" max="6660" width="15.5703125" style="10" customWidth="1"/>
    <col min="6661" max="6912" width="8.85546875" style="10"/>
    <col min="6913" max="6913" width="37.140625" style="10" customWidth="1"/>
    <col min="6914" max="6914" width="13.5703125" style="10" customWidth="1"/>
    <col min="6915" max="6915" width="16.140625" style="10" customWidth="1"/>
    <col min="6916" max="6916" width="15.5703125" style="10" customWidth="1"/>
    <col min="6917" max="7168" width="8.85546875" style="10"/>
    <col min="7169" max="7169" width="37.140625" style="10" customWidth="1"/>
    <col min="7170" max="7170" width="13.5703125" style="10" customWidth="1"/>
    <col min="7171" max="7171" width="16.140625" style="10" customWidth="1"/>
    <col min="7172" max="7172" width="15.5703125" style="10" customWidth="1"/>
    <col min="7173" max="7424" width="8.85546875" style="10"/>
    <col min="7425" max="7425" width="37.140625" style="10" customWidth="1"/>
    <col min="7426" max="7426" width="13.5703125" style="10" customWidth="1"/>
    <col min="7427" max="7427" width="16.140625" style="10" customWidth="1"/>
    <col min="7428" max="7428" width="15.5703125" style="10" customWidth="1"/>
    <col min="7429" max="7680" width="8.85546875" style="10"/>
    <col min="7681" max="7681" width="37.140625" style="10" customWidth="1"/>
    <col min="7682" max="7682" width="13.5703125" style="10" customWidth="1"/>
    <col min="7683" max="7683" width="16.140625" style="10" customWidth="1"/>
    <col min="7684" max="7684" width="15.5703125" style="10" customWidth="1"/>
    <col min="7685" max="7936" width="8.85546875" style="10"/>
    <col min="7937" max="7937" width="37.140625" style="10" customWidth="1"/>
    <col min="7938" max="7938" width="13.5703125" style="10" customWidth="1"/>
    <col min="7939" max="7939" width="16.140625" style="10" customWidth="1"/>
    <col min="7940" max="7940" width="15.5703125" style="10" customWidth="1"/>
    <col min="7941" max="8192" width="8.85546875" style="10"/>
    <col min="8193" max="8193" width="37.140625" style="10" customWidth="1"/>
    <col min="8194" max="8194" width="13.5703125" style="10" customWidth="1"/>
    <col min="8195" max="8195" width="16.140625" style="10" customWidth="1"/>
    <col min="8196" max="8196" width="15.5703125" style="10" customWidth="1"/>
    <col min="8197" max="8448" width="8.85546875" style="10"/>
    <col min="8449" max="8449" width="37.140625" style="10" customWidth="1"/>
    <col min="8450" max="8450" width="13.5703125" style="10" customWidth="1"/>
    <col min="8451" max="8451" width="16.140625" style="10" customWidth="1"/>
    <col min="8452" max="8452" width="15.5703125" style="10" customWidth="1"/>
    <col min="8453" max="8704" width="8.85546875" style="10"/>
    <col min="8705" max="8705" width="37.140625" style="10" customWidth="1"/>
    <col min="8706" max="8706" width="13.5703125" style="10" customWidth="1"/>
    <col min="8707" max="8707" width="16.140625" style="10" customWidth="1"/>
    <col min="8708" max="8708" width="15.5703125" style="10" customWidth="1"/>
    <col min="8709" max="8960" width="8.85546875" style="10"/>
    <col min="8961" max="8961" width="37.140625" style="10" customWidth="1"/>
    <col min="8962" max="8962" width="13.5703125" style="10" customWidth="1"/>
    <col min="8963" max="8963" width="16.140625" style="10" customWidth="1"/>
    <col min="8964" max="8964" width="15.5703125" style="10" customWidth="1"/>
    <col min="8965" max="9216" width="8.85546875" style="10"/>
    <col min="9217" max="9217" width="37.140625" style="10" customWidth="1"/>
    <col min="9218" max="9218" width="13.5703125" style="10" customWidth="1"/>
    <col min="9219" max="9219" width="16.140625" style="10" customWidth="1"/>
    <col min="9220" max="9220" width="15.5703125" style="10" customWidth="1"/>
    <col min="9221" max="9472" width="8.85546875" style="10"/>
    <col min="9473" max="9473" width="37.140625" style="10" customWidth="1"/>
    <col min="9474" max="9474" width="13.5703125" style="10" customWidth="1"/>
    <col min="9475" max="9475" width="16.140625" style="10" customWidth="1"/>
    <col min="9476" max="9476" width="15.5703125" style="10" customWidth="1"/>
    <col min="9477" max="9728" width="8.85546875" style="10"/>
    <col min="9729" max="9729" width="37.140625" style="10" customWidth="1"/>
    <col min="9730" max="9730" width="13.5703125" style="10" customWidth="1"/>
    <col min="9731" max="9731" width="16.140625" style="10" customWidth="1"/>
    <col min="9732" max="9732" width="15.5703125" style="10" customWidth="1"/>
    <col min="9733" max="9984" width="8.85546875" style="10"/>
    <col min="9985" max="9985" width="37.140625" style="10" customWidth="1"/>
    <col min="9986" max="9986" width="13.5703125" style="10" customWidth="1"/>
    <col min="9987" max="9987" width="16.140625" style="10" customWidth="1"/>
    <col min="9988" max="9988" width="15.5703125" style="10" customWidth="1"/>
    <col min="9989" max="10240" width="8.85546875" style="10"/>
    <col min="10241" max="10241" width="37.140625" style="10" customWidth="1"/>
    <col min="10242" max="10242" width="13.5703125" style="10" customWidth="1"/>
    <col min="10243" max="10243" width="16.140625" style="10" customWidth="1"/>
    <col min="10244" max="10244" width="15.5703125" style="10" customWidth="1"/>
    <col min="10245" max="10496" width="8.85546875" style="10"/>
    <col min="10497" max="10497" width="37.140625" style="10" customWidth="1"/>
    <col min="10498" max="10498" width="13.5703125" style="10" customWidth="1"/>
    <col min="10499" max="10499" width="16.140625" style="10" customWidth="1"/>
    <col min="10500" max="10500" width="15.5703125" style="10" customWidth="1"/>
    <col min="10501" max="10752" width="8.85546875" style="10"/>
    <col min="10753" max="10753" width="37.140625" style="10" customWidth="1"/>
    <col min="10754" max="10754" width="13.5703125" style="10" customWidth="1"/>
    <col min="10755" max="10755" width="16.140625" style="10" customWidth="1"/>
    <col min="10756" max="10756" width="15.5703125" style="10" customWidth="1"/>
    <col min="10757" max="11008" width="8.85546875" style="10"/>
    <col min="11009" max="11009" width="37.140625" style="10" customWidth="1"/>
    <col min="11010" max="11010" width="13.5703125" style="10" customWidth="1"/>
    <col min="11011" max="11011" width="16.140625" style="10" customWidth="1"/>
    <col min="11012" max="11012" width="15.5703125" style="10" customWidth="1"/>
    <col min="11013" max="11264" width="8.85546875" style="10"/>
    <col min="11265" max="11265" width="37.140625" style="10" customWidth="1"/>
    <col min="11266" max="11266" width="13.5703125" style="10" customWidth="1"/>
    <col min="11267" max="11267" width="16.140625" style="10" customWidth="1"/>
    <col min="11268" max="11268" width="15.5703125" style="10" customWidth="1"/>
    <col min="11269" max="11520" width="8.85546875" style="10"/>
    <col min="11521" max="11521" width="37.140625" style="10" customWidth="1"/>
    <col min="11522" max="11522" width="13.5703125" style="10" customWidth="1"/>
    <col min="11523" max="11523" width="16.140625" style="10" customWidth="1"/>
    <col min="11524" max="11524" width="15.5703125" style="10" customWidth="1"/>
    <col min="11525" max="11776" width="8.85546875" style="10"/>
    <col min="11777" max="11777" width="37.140625" style="10" customWidth="1"/>
    <col min="11778" max="11778" width="13.5703125" style="10" customWidth="1"/>
    <col min="11779" max="11779" width="16.140625" style="10" customWidth="1"/>
    <col min="11780" max="11780" width="15.5703125" style="10" customWidth="1"/>
    <col min="11781" max="12032" width="8.85546875" style="10"/>
    <col min="12033" max="12033" width="37.140625" style="10" customWidth="1"/>
    <col min="12034" max="12034" width="13.5703125" style="10" customWidth="1"/>
    <col min="12035" max="12035" width="16.140625" style="10" customWidth="1"/>
    <col min="12036" max="12036" width="15.5703125" style="10" customWidth="1"/>
    <col min="12037" max="12288" width="8.85546875" style="10"/>
    <col min="12289" max="12289" width="37.140625" style="10" customWidth="1"/>
    <col min="12290" max="12290" width="13.5703125" style="10" customWidth="1"/>
    <col min="12291" max="12291" width="16.140625" style="10" customWidth="1"/>
    <col min="12292" max="12292" width="15.5703125" style="10" customWidth="1"/>
    <col min="12293" max="12544" width="8.85546875" style="10"/>
    <col min="12545" max="12545" width="37.140625" style="10" customWidth="1"/>
    <col min="12546" max="12546" width="13.5703125" style="10" customWidth="1"/>
    <col min="12547" max="12547" width="16.140625" style="10" customWidth="1"/>
    <col min="12548" max="12548" width="15.5703125" style="10" customWidth="1"/>
    <col min="12549" max="12800" width="8.85546875" style="10"/>
    <col min="12801" max="12801" width="37.140625" style="10" customWidth="1"/>
    <col min="12802" max="12802" width="13.5703125" style="10" customWidth="1"/>
    <col min="12803" max="12803" width="16.140625" style="10" customWidth="1"/>
    <col min="12804" max="12804" width="15.5703125" style="10" customWidth="1"/>
    <col min="12805" max="13056" width="8.85546875" style="10"/>
    <col min="13057" max="13057" width="37.140625" style="10" customWidth="1"/>
    <col min="13058" max="13058" width="13.5703125" style="10" customWidth="1"/>
    <col min="13059" max="13059" width="16.140625" style="10" customWidth="1"/>
    <col min="13060" max="13060" width="15.5703125" style="10" customWidth="1"/>
    <col min="13061" max="13312" width="8.85546875" style="10"/>
    <col min="13313" max="13313" width="37.140625" style="10" customWidth="1"/>
    <col min="13314" max="13314" width="13.5703125" style="10" customWidth="1"/>
    <col min="13315" max="13315" width="16.140625" style="10" customWidth="1"/>
    <col min="13316" max="13316" width="15.5703125" style="10" customWidth="1"/>
    <col min="13317" max="13568" width="8.85546875" style="10"/>
    <col min="13569" max="13569" width="37.140625" style="10" customWidth="1"/>
    <col min="13570" max="13570" width="13.5703125" style="10" customWidth="1"/>
    <col min="13571" max="13571" width="16.140625" style="10" customWidth="1"/>
    <col min="13572" max="13572" width="15.5703125" style="10" customWidth="1"/>
    <col min="13573" max="13824" width="8.85546875" style="10"/>
    <col min="13825" max="13825" width="37.140625" style="10" customWidth="1"/>
    <col min="13826" max="13826" width="13.5703125" style="10" customWidth="1"/>
    <col min="13827" max="13827" width="16.140625" style="10" customWidth="1"/>
    <col min="13828" max="13828" width="15.5703125" style="10" customWidth="1"/>
    <col min="13829" max="14080" width="8.85546875" style="10"/>
    <col min="14081" max="14081" width="37.140625" style="10" customWidth="1"/>
    <col min="14082" max="14082" width="13.5703125" style="10" customWidth="1"/>
    <col min="14083" max="14083" width="16.140625" style="10" customWidth="1"/>
    <col min="14084" max="14084" width="15.5703125" style="10" customWidth="1"/>
    <col min="14085" max="14336" width="8.85546875" style="10"/>
    <col min="14337" max="14337" width="37.140625" style="10" customWidth="1"/>
    <col min="14338" max="14338" width="13.5703125" style="10" customWidth="1"/>
    <col min="14339" max="14339" width="16.140625" style="10" customWidth="1"/>
    <col min="14340" max="14340" width="15.5703125" style="10" customWidth="1"/>
    <col min="14341" max="14592" width="8.85546875" style="10"/>
    <col min="14593" max="14593" width="37.140625" style="10" customWidth="1"/>
    <col min="14594" max="14594" width="13.5703125" style="10" customWidth="1"/>
    <col min="14595" max="14595" width="16.140625" style="10" customWidth="1"/>
    <col min="14596" max="14596" width="15.5703125" style="10" customWidth="1"/>
    <col min="14597" max="14848" width="8.85546875" style="10"/>
    <col min="14849" max="14849" width="37.140625" style="10" customWidth="1"/>
    <col min="14850" max="14850" width="13.5703125" style="10" customWidth="1"/>
    <col min="14851" max="14851" width="16.140625" style="10" customWidth="1"/>
    <col min="14852" max="14852" width="15.5703125" style="10" customWidth="1"/>
    <col min="14853" max="15104" width="8.85546875" style="10"/>
    <col min="15105" max="15105" width="37.140625" style="10" customWidth="1"/>
    <col min="15106" max="15106" width="13.5703125" style="10" customWidth="1"/>
    <col min="15107" max="15107" width="16.140625" style="10" customWidth="1"/>
    <col min="15108" max="15108" width="15.5703125" style="10" customWidth="1"/>
    <col min="15109" max="15360" width="8.85546875" style="10"/>
    <col min="15361" max="15361" width="37.140625" style="10" customWidth="1"/>
    <col min="15362" max="15362" width="13.5703125" style="10" customWidth="1"/>
    <col min="15363" max="15363" width="16.140625" style="10" customWidth="1"/>
    <col min="15364" max="15364" width="15.5703125" style="10" customWidth="1"/>
    <col min="15365" max="15616" width="8.85546875" style="10"/>
    <col min="15617" max="15617" width="37.140625" style="10" customWidth="1"/>
    <col min="15618" max="15618" width="13.5703125" style="10" customWidth="1"/>
    <col min="15619" max="15619" width="16.140625" style="10" customWidth="1"/>
    <col min="15620" max="15620" width="15.5703125" style="10" customWidth="1"/>
    <col min="15621" max="15872" width="8.85546875" style="10"/>
    <col min="15873" max="15873" width="37.140625" style="10" customWidth="1"/>
    <col min="15874" max="15874" width="13.5703125" style="10" customWidth="1"/>
    <col min="15875" max="15875" width="16.140625" style="10" customWidth="1"/>
    <col min="15876" max="15876" width="15.5703125" style="10" customWidth="1"/>
    <col min="15877" max="16128" width="8.85546875" style="10"/>
    <col min="16129" max="16129" width="37.140625" style="10" customWidth="1"/>
    <col min="16130" max="16130" width="13.5703125" style="10" customWidth="1"/>
    <col min="16131" max="16131" width="16.140625" style="10" customWidth="1"/>
    <col min="16132" max="16132" width="15.5703125" style="10" customWidth="1"/>
    <col min="16133" max="16384" width="8.85546875" style="10"/>
  </cols>
  <sheetData>
    <row r="1" spans="1:4" s="2" customFormat="1" ht="20.25">
      <c r="A1" s="452" t="s">
        <v>69</v>
      </c>
      <c r="B1" s="452"/>
      <c r="C1" s="452"/>
      <c r="D1" s="452"/>
    </row>
    <row r="2" spans="1:4" s="2" customFormat="1" ht="20.25">
      <c r="A2" s="452" t="s">
        <v>363</v>
      </c>
      <c r="B2" s="452"/>
      <c r="C2" s="452"/>
      <c r="D2" s="452"/>
    </row>
    <row r="3" spans="1:4" s="2" customFormat="1" ht="20.25">
      <c r="A3" s="415" t="s">
        <v>36</v>
      </c>
      <c r="B3" s="415"/>
      <c r="C3" s="415"/>
      <c r="D3" s="415"/>
    </row>
    <row r="4" spans="1:4" s="4" customFormat="1" ht="12" customHeight="1">
      <c r="A4" s="3"/>
      <c r="B4" s="3"/>
      <c r="C4" s="3"/>
      <c r="D4" s="3"/>
    </row>
    <row r="5" spans="1:4" s="4" customFormat="1" ht="20.25" customHeight="1">
      <c r="A5" s="432"/>
      <c r="B5" s="453" t="s">
        <v>70</v>
      </c>
      <c r="C5" s="454" t="s">
        <v>71</v>
      </c>
      <c r="D5" s="455" t="s">
        <v>72</v>
      </c>
    </row>
    <row r="6" spans="1:4" s="4" customFormat="1" ht="43.5" customHeight="1">
      <c r="A6" s="432"/>
      <c r="B6" s="453"/>
      <c r="C6" s="454"/>
      <c r="D6" s="455"/>
    </row>
    <row r="7" spans="1:4" s="34" customFormat="1" ht="34.5" customHeight="1">
      <c r="A7" s="31" t="s">
        <v>38</v>
      </c>
      <c r="B7" s="32">
        <v>3583</v>
      </c>
      <c r="C7" s="32">
        <v>11335</v>
      </c>
      <c r="D7" s="33">
        <v>3.1635500976835056</v>
      </c>
    </row>
    <row r="8" spans="1:4" s="5" customFormat="1" ht="24.75" customHeight="1">
      <c r="A8" s="35" t="s">
        <v>64</v>
      </c>
      <c r="B8" s="36" t="s">
        <v>73</v>
      </c>
      <c r="C8" s="37">
        <v>10669</v>
      </c>
      <c r="D8" s="38" t="s">
        <v>73</v>
      </c>
    </row>
    <row r="9" spans="1:4" s="41" customFormat="1" ht="22.9" customHeight="1">
      <c r="A9" s="27" t="s">
        <v>65</v>
      </c>
      <c r="B9" s="39"/>
      <c r="C9" s="39"/>
      <c r="D9" s="40"/>
    </row>
    <row r="10" spans="1:4" ht="34.5" customHeight="1">
      <c r="A10" s="6" t="s">
        <v>6</v>
      </c>
      <c r="B10" s="7">
        <v>6</v>
      </c>
      <c r="C10" s="7">
        <v>91</v>
      </c>
      <c r="D10" s="26">
        <v>15.166666666666666</v>
      </c>
    </row>
    <row r="11" spans="1:4" ht="35.25" customHeight="1">
      <c r="A11" s="6" t="s">
        <v>7</v>
      </c>
      <c r="B11" s="7">
        <v>4</v>
      </c>
      <c r="C11" s="7">
        <v>52</v>
      </c>
      <c r="D11" s="26">
        <v>13</v>
      </c>
    </row>
    <row r="12" spans="1:4" s="13" customFormat="1" ht="20.25" customHeight="1">
      <c r="A12" s="6" t="s">
        <v>8</v>
      </c>
      <c r="B12" s="7">
        <v>309</v>
      </c>
      <c r="C12" s="7">
        <v>1119</v>
      </c>
      <c r="D12" s="26">
        <v>3.621359223300971</v>
      </c>
    </row>
    <row r="13" spans="1:4" ht="36" customHeight="1">
      <c r="A13" s="6" t="s">
        <v>9</v>
      </c>
      <c r="B13" s="7">
        <v>13</v>
      </c>
      <c r="C13" s="7">
        <v>187</v>
      </c>
      <c r="D13" s="26">
        <v>14.384615384615385</v>
      </c>
    </row>
    <row r="14" spans="1:4" ht="39.75" customHeight="1">
      <c r="A14" s="6" t="s">
        <v>10</v>
      </c>
      <c r="B14" s="7">
        <v>91</v>
      </c>
      <c r="C14" s="7">
        <v>46</v>
      </c>
      <c r="D14" s="26">
        <v>0.50549450549450547</v>
      </c>
    </row>
    <row r="15" spans="1:4" ht="19.5" customHeight="1">
      <c r="A15" s="6" t="s">
        <v>11</v>
      </c>
      <c r="B15" s="7">
        <v>48</v>
      </c>
      <c r="C15" s="7">
        <v>437</v>
      </c>
      <c r="D15" s="26">
        <v>9.1041666666666661</v>
      </c>
    </row>
    <row r="16" spans="1:4" ht="45" customHeight="1">
      <c r="A16" s="6" t="s">
        <v>12</v>
      </c>
      <c r="B16" s="7">
        <v>372</v>
      </c>
      <c r="C16" s="7">
        <v>2895</v>
      </c>
      <c r="D16" s="26">
        <v>7.782258064516129</v>
      </c>
    </row>
    <row r="17" spans="1:4" ht="33.6" customHeight="1">
      <c r="A17" s="6" t="s">
        <v>13</v>
      </c>
      <c r="B17" s="7">
        <v>222</v>
      </c>
      <c r="C17" s="7">
        <v>592</v>
      </c>
      <c r="D17" s="26">
        <v>2.6666666666666665</v>
      </c>
    </row>
    <row r="18" spans="1:4" ht="36.6" customHeight="1">
      <c r="A18" s="6" t="s">
        <v>14</v>
      </c>
      <c r="B18" s="7">
        <v>25</v>
      </c>
      <c r="C18" s="7">
        <v>261</v>
      </c>
      <c r="D18" s="26">
        <v>10.44</v>
      </c>
    </row>
    <row r="19" spans="1:4" ht="24" customHeight="1">
      <c r="A19" s="6" t="s">
        <v>15</v>
      </c>
      <c r="B19" s="7">
        <v>43</v>
      </c>
      <c r="C19" s="7">
        <v>758</v>
      </c>
      <c r="D19" s="26">
        <v>17.627906976744185</v>
      </c>
    </row>
    <row r="20" spans="1:4" ht="24.75" customHeight="1">
      <c r="A20" s="6" t="s">
        <v>16</v>
      </c>
      <c r="B20" s="7">
        <v>13</v>
      </c>
      <c r="C20" s="7">
        <v>854</v>
      </c>
      <c r="D20" s="26">
        <v>65.692307692307693</v>
      </c>
    </row>
    <row r="21" spans="1:4" ht="26.25" customHeight="1">
      <c r="A21" s="6" t="s">
        <v>17</v>
      </c>
      <c r="B21" s="7">
        <v>10</v>
      </c>
      <c r="C21" s="7">
        <v>246</v>
      </c>
      <c r="D21" s="26">
        <v>24.6</v>
      </c>
    </row>
    <row r="22" spans="1:4" ht="31.15" customHeight="1">
      <c r="A22" s="6" t="s">
        <v>18</v>
      </c>
      <c r="B22" s="7">
        <v>156</v>
      </c>
      <c r="C22" s="7">
        <v>784</v>
      </c>
      <c r="D22" s="26">
        <v>5.0256410256410255</v>
      </c>
    </row>
    <row r="23" spans="1:4" ht="49.5" customHeight="1">
      <c r="A23" s="6" t="s">
        <v>19</v>
      </c>
      <c r="B23" s="7">
        <v>556</v>
      </c>
      <c r="C23" s="7">
        <v>541</v>
      </c>
      <c r="D23" s="26">
        <v>0.9730215827338129</v>
      </c>
    </row>
    <row r="24" spans="1:4" ht="38.25" customHeight="1">
      <c r="A24" s="6" t="s">
        <v>20</v>
      </c>
      <c r="B24" s="7">
        <v>282</v>
      </c>
      <c r="C24" s="7">
        <v>803</v>
      </c>
      <c r="D24" s="26">
        <v>2.8475177304964538</v>
      </c>
    </row>
    <row r="25" spans="1:4" ht="24.75" customHeight="1">
      <c r="A25" s="6" t="s">
        <v>21</v>
      </c>
      <c r="B25" s="7">
        <v>936</v>
      </c>
      <c r="C25" s="7">
        <v>319</v>
      </c>
      <c r="D25" s="26">
        <v>1</v>
      </c>
    </row>
    <row r="26" spans="1:4" ht="30.75" customHeight="1">
      <c r="A26" s="6" t="s">
        <v>22</v>
      </c>
      <c r="B26" s="7">
        <v>422</v>
      </c>
      <c r="C26" s="7">
        <v>450</v>
      </c>
      <c r="D26" s="26">
        <v>1.066350710900474</v>
      </c>
    </row>
    <row r="27" spans="1:4" ht="30.75" customHeight="1">
      <c r="A27" s="6" t="s">
        <v>23</v>
      </c>
      <c r="B27" s="7">
        <v>31</v>
      </c>
      <c r="C27" s="7">
        <v>114</v>
      </c>
      <c r="D27" s="26">
        <v>3.6774193548387095</v>
      </c>
    </row>
    <row r="28" spans="1:4" ht="27.6" customHeight="1">
      <c r="A28" s="6" t="s">
        <v>24</v>
      </c>
      <c r="B28" s="7">
        <v>44</v>
      </c>
      <c r="C28" s="7">
        <v>120</v>
      </c>
      <c r="D28" s="26">
        <v>2.7272727272727271</v>
      </c>
    </row>
    <row r="29" spans="1:4" ht="21.75" customHeight="1">
      <c r="A29" s="451"/>
      <c r="B29" s="451"/>
      <c r="C29" s="14"/>
      <c r="D29" s="14"/>
    </row>
    <row r="30" spans="1:4">
      <c r="A30" s="14"/>
      <c r="B30" s="14"/>
      <c r="C30" s="14"/>
      <c r="D30" s="14"/>
    </row>
    <row r="31" spans="1:4">
      <c r="A31" s="14"/>
      <c r="B31" s="14"/>
      <c r="C31" s="14"/>
      <c r="D31" s="14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6" zoomScale="75" zoomScaleNormal="75" zoomScaleSheetLayoutView="80" workbookViewId="0">
      <selection activeCell="D16" sqref="D16"/>
    </sheetView>
  </sheetViews>
  <sheetFormatPr defaultColWidth="8.85546875" defaultRowHeight="12.75"/>
  <cols>
    <col min="1" max="1" width="51.7109375" style="10" customWidth="1"/>
    <col min="2" max="2" width="13.5703125" style="10" customWidth="1"/>
    <col min="3" max="3" width="16.140625" style="10" customWidth="1"/>
    <col min="4" max="4" width="15.5703125" style="10" customWidth="1"/>
    <col min="5" max="256" width="8.85546875" style="10"/>
    <col min="257" max="257" width="51.7109375" style="10" customWidth="1"/>
    <col min="258" max="258" width="13.5703125" style="10" customWidth="1"/>
    <col min="259" max="259" width="16.140625" style="10" customWidth="1"/>
    <col min="260" max="260" width="15.5703125" style="10" customWidth="1"/>
    <col min="261" max="512" width="8.85546875" style="10"/>
    <col min="513" max="513" width="51.7109375" style="10" customWidth="1"/>
    <col min="514" max="514" width="13.5703125" style="10" customWidth="1"/>
    <col min="515" max="515" width="16.140625" style="10" customWidth="1"/>
    <col min="516" max="516" width="15.5703125" style="10" customWidth="1"/>
    <col min="517" max="768" width="8.85546875" style="10"/>
    <col min="769" max="769" width="51.7109375" style="10" customWidth="1"/>
    <col min="770" max="770" width="13.5703125" style="10" customWidth="1"/>
    <col min="771" max="771" width="16.140625" style="10" customWidth="1"/>
    <col min="772" max="772" width="15.5703125" style="10" customWidth="1"/>
    <col min="773" max="1024" width="8.85546875" style="10"/>
    <col min="1025" max="1025" width="51.7109375" style="10" customWidth="1"/>
    <col min="1026" max="1026" width="13.5703125" style="10" customWidth="1"/>
    <col min="1027" max="1027" width="16.140625" style="10" customWidth="1"/>
    <col min="1028" max="1028" width="15.5703125" style="10" customWidth="1"/>
    <col min="1029" max="1280" width="8.85546875" style="10"/>
    <col min="1281" max="1281" width="51.7109375" style="10" customWidth="1"/>
    <col min="1282" max="1282" width="13.5703125" style="10" customWidth="1"/>
    <col min="1283" max="1283" width="16.140625" style="10" customWidth="1"/>
    <col min="1284" max="1284" width="15.5703125" style="10" customWidth="1"/>
    <col min="1285" max="1536" width="8.85546875" style="10"/>
    <col min="1537" max="1537" width="51.7109375" style="10" customWidth="1"/>
    <col min="1538" max="1538" width="13.5703125" style="10" customWidth="1"/>
    <col min="1539" max="1539" width="16.140625" style="10" customWidth="1"/>
    <col min="1540" max="1540" width="15.5703125" style="10" customWidth="1"/>
    <col min="1541" max="1792" width="8.85546875" style="10"/>
    <col min="1793" max="1793" width="51.7109375" style="10" customWidth="1"/>
    <col min="1794" max="1794" width="13.5703125" style="10" customWidth="1"/>
    <col min="1795" max="1795" width="16.140625" style="10" customWidth="1"/>
    <col min="1796" max="1796" width="15.5703125" style="10" customWidth="1"/>
    <col min="1797" max="2048" width="8.85546875" style="10"/>
    <col min="2049" max="2049" width="51.7109375" style="10" customWidth="1"/>
    <col min="2050" max="2050" width="13.5703125" style="10" customWidth="1"/>
    <col min="2051" max="2051" width="16.140625" style="10" customWidth="1"/>
    <col min="2052" max="2052" width="15.5703125" style="10" customWidth="1"/>
    <col min="2053" max="2304" width="8.85546875" style="10"/>
    <col min="2305" max="2305" width="51.7109375" style="10" customWidth="1"/>
    <col min="2306" max="2306" width="13.5703125" style="10" customWidth="1"/>
    <col min="2307" max="2307" width="16.140625" style="10" customWidth="1"/>
    <col min="2308" max="2308" width="15.5703125" style="10" customWidth="1"/>
    <col min="2309" max="2560" width="8.85546875" style="10"/>
    <col min="2561" max="2561" width="51.7109375" style="10" customWidth="1"/>
    <col min="2562" max="2562" width="13.5703125" style="10" customWidth="1"/>
    <col min="2563" max="2563" width="16.140625" style="10" customWidth="1"/>
    <col min="2564" max="2564" width="15.5703125" style="10" customWidth="1"/>
    <col min="2565" max="2816" width="8.85546875" style="10"/>
    <col min="2817" max="2817" width="51.7109375" style="10" customWidth="1"/>
    <col min="2818" max="2818" width="13.5703125" style="10" customWidth="1"/>
    <col min="2819" max="2819" width="16.140625" style="10" customWidth="1"/>
    <col min="2820" max="2820" width="15.5703125" style="10" customWidth="1"/>
    <col min="2821" max="3072" width="8.85546875" style="10"/>
    <col min="3073" max="3073" width="51.7109375" style="10" customWidth="1"/>
    <col min="3074" max="3074" width="13.5703125" style="10" customWidth="1"/>
    <col min="3075" max="3075" width="16.140625" style="10" customWidth="1"/>
    <col min="3076" max="3076" width="15.5703125" style="10" customWidth="1"/>
    <col min="3077" max="3328" width="8.85546875" style="10"/>
    <col min="3329" max="3329" width="51.7109375" style="10" customWidth="1"/>
    <col min="3330" max="3330" width="13.5703125" style="10" customWidth="1"/>
    <col min="3331" max="3331" width="16.140625" style="10" customWidth="1"/>
    <col min="3332" max="3332" width="15.5703125" style="10" customWidth="1"/>
    <col min="3333" max="3584" width="8.85546875" style="10"/>
    <col min="3585" max="3585" width="51.7109375" style="10" customWidth="1"/>
    <col min="3586" max="3586" width="13.5703125" style="10" customWidth="1"/>
    <col min="3587" max="3587" width="16.140625" style="10" customWidth="1"/>
    <col min="3588" max="3588" width="15.5703125" style="10" customWidth="1"/>
    <col min="3589" max="3840" width="8.85546875" style="10"/>
    <col min="3841" max="3841" width="51.7109375" style="10" customWidth="1"/>
    <col min="3842" max="3842" width="13.5703125" style="10" customWidth="1"/>
    <col min="3843" max="3843" width="16.140625" style="10" customWidth="1"/>
    <col min="3844" max="3844" width="15.5703125" style="10" customWidth="1"/>
    <col min="3845" max="4096" width="8.85546875" style="10"/>
    <col min="4097" max="4097" width="51.7109375" style="10" customWidth="1"/>
    <col min="4098" max="4098" width="13.5703125" style="10" customWidth="1"/>
    <col min="4099" max="4099" width="16.140625" style="10" customWidth="1"/>
    <col min="4100" max="4100" width="15.5703125" style="10" customWidth="1"/>
    <col min="4101" max="4352" width="8.85546875" style="10"/>
    <col min="4353" max="4353" width="51.7109375" style="10" customWidth="1"/>
    <col min="4354" max="4354" width="13.5703125" style="10" customWidth="1"/>
    <col min="4355" max="4355" width="16.140625" style="10" customWidth="1"/>
    <col min="4356" max="4356" width="15.5703125" style="10" customWidth="1"/>
    <col min="4357" max="4608" width="8.85546875" style="10"/>
    <col min="4609" max="4609" width="51.7109375" style="10" customWidth="1"/>
    <col min="4610" max="4610" width="13.5703125" style="10" customWidth="1"/>
    <col min="4611" max="4611" width="16.140625" style="10" customWidth="1"/>
    <col min="4612" max="4612" width="15.5703125" style="10" customWidth="1"/>
    <col min="4613" max="4864" width="8.85546875" style="10"/>
    <col min="4865" max="4865" width="51.7109375" style="10" customWidth="1"/>
    <col min="4866" max="4866" width="13.5703125" style="10" customWidth="1"/>
    <col min="4867" max="4867" width="16.140625" style="10" customWidth="1"/>
    <col min="4868" max="4868" width="15.5703125" style="10" customWidth="1"/>
    <col min="4869" max="5120" width="8.85546875" style="10"/>
    <col min="5121" max="5121" width="51.7109375" style="10" customWidth="1"/>
    <col min="5122" max="5122" width="13.5703125" style="10" customWidth="1"/>
    <col min="5123" max="5123" width="16.140625" style="10" customWidth="1"/>
    <col min="5124" max="5124" width="15.5703125" style="10" customWidth="1"/>
    <col min="5125" max="5376" width="8.85546875" style="10"/>
    <col min="5377" max="5377" width="51.7109375" style="10" customWidth="1"/>
    <col min="5378" max="5378" width="13.5703125" style="10" customWidth="1"/>
    <col min="5379" max="5379" width="16.140625" style="10" customWidth="1"/>
    <col min="5380" max="5380" width="15.5703125" style="10" customWidth="1"/>
    <col min="5381" max="5632" width="8.85546875" style="10"/>
    <col min="5633" max="5633" width="51.7109375" style="10" customWidth="1"/>
    <col min="5634" max="5634" width="13.5703125" style="10" customWidth="1"/>
    <col min="5635" max="5635" width="16.140625" style="10" customWidth="1"/>
    <col min="5636" max="5636" width="15.5703125" style="10" customWidth="1"/>
    <col min="5637" max="5888" width="8.85546875" style="10"/>
    <col min="5889" max="5889" width="51.7109375" style="10" customWidth="1"/>
    <col min="5890" max="5890" width="13.5703125" style="10" customWidth="1"/>
    <col min="5891" max="5891" width="16.140625" style="10" customWidth="1"/>
    <col min="5892" max="5892" width="15.5703125" style="10" customWidth="1"/>
    <col min="5893" max="6144" width="8.85546875" style="10"/>
    <col min="6145" max="6145" width="51.7109375" style="10" customWidth="1"/>
    <col min="6146" max="6146" width="13.5703125" style="10" customWidth="1"/>
    <col min="6147" max="6147" width="16.140625" style="10" customWidth="1"/>
    <col min="6148" max="6148" width="15.5703125" style="10" customWidth="1"/>
    <col min="6149" max="6400" width="8.85546875" style="10"/>
    <col min="6401" max="6401" width="51.7109375" style="10" customWidth="1"/>
    <col min="6402" max="6402" width="13.5703125" style="10" customWidth="1"/>
    <col min="6403" max="6403" width="16.140625" style="10" customWidth="1"/>
    <col min="6404" max="6404" width="15.5703125" style="10" customWidth="1"/>
    <col min="6405" max="6656" width="8.85546875" style="10"/>
    <col min="6657" max="6657" width="51.7109375" style="10" customWidth="1"/>
    <col min="6658" max="6658" width="13.5703125" style="10" customWidth="1"/>
    <col min="6659" max="6659" width="16.140625" style="10" customWidth="1"/>
    <col min="6660" max="6660" width="15.5703125" style="10" customWidth="1"/>
    <col min="6661" max="6912" width="8.85546875" style="10"/>
    <col min="6913" max="6913" width="51.7109375" style="10" customWidth="1"/>
    <col min="6914" max="6914" width="13.5703125" style="10" customWidth="1"/>
    <col min="6915" max="6915" width="16.140625" style="10" customWidth="1"/>
    <col min="6916" max="6916" width="15.5703125" style="10" customWidth="1"/>
    <col min="6917" max="7168" width="8.85546875" style="10"/>
    <col min="7169" max="7169" width="51.7109375" style="10" customWidth="1"/>
    <col min="7170" max="7170" width="13.5703125" style="10" customWidth="1"/>
    <col min="7171" max="7171" width="16.140625" style="10" customWidth="1"/>
    <col min="7172" max="7172" width="15.5703125" style="10" customWidth="1"/>
    <col min="7173" max="7424" width="8.85546875" style="10"/>
    <col min="7425" max="7425" width="51.7109375" style="10" customWidth="1"/>
    <col min="7426" max="7426" width="13.5703125" style="10" customWidth="1"/>
    <col min="7427" max="7427" width="16.140625" style="10" customWidth="1"/>
    <col min="7428" max="7428" width="15.5703125" style="10" customWidth="1"/>
    <col min="7429" max="7680" width="8.85546875" style="10"/>
    <col min="7681" max="7681" width="51.7109375" style="10" customWidth="1"/>
    <col min="7682" max="7682" width="13.5703125" style="10" customWidth="1"/>
    <col min="7683" max="7683" width="16.140625" style="10" customWidth="1"/>
    <col min="7684" max="7684" width="15.5703125" style="10" customWidth="1"/>
    <col min="7685" max="7936" width="8.85546875" style="10"/>
    <col min="7937" max="7937" width="51.7109375" style="10" customWidth="1"/>
    <col min="7938" max="7938" width="13.5703125" style="10" customWidth="1"/>
    <col min="7939" max="7939" width="16.140625" style="10" customWidth="1"/>
    <col min="7940" max="7940" width="15.5703125" style="10" customWidth="1"/>
    <col min="7941" max="8192" width="8.85546875" style="10"/>
    <col min="8193" max="8193" width="51.7109375" style="10" customWidth="1"/>
    <col min="8194" max="8194" width="13.5703125" style="10" customWidth="1"/>
    <col min="8195" max="8195" width="16.140625" style="10" customWidth="1"/>
    <col min="8196" max="8196" width="15.5703125" style="10" customWidth="1"/>
    <col min="8197" max="8448" width="8.85546875" style="10"/>
    <col min="8449" max="8449" width="51.7109375" style="10" customWidth="1"/>
    <col min="8450" max="8450" width="13.5703125" style="10" customWidth="1"/>
    <col min="8451" max="8451" width="16.140625" style="10" customWidth="1"/>
    <col min="8452" max="8452" width="15.5703125" style="10" customWidth="1"/>
    <col min="8453" max="8704" width="8.85546875" style="10"/>
    <col min="8705" max="8705" width="51.7109375" style="10" customWidth="1"/>
    <col min="8706" max="8706" width="13.5703125" style="10" customWidth="1"/>
    <col min="8707" max="8707" width="16.140625" style="10" customWidth="1"/>
    <col min="8708" max="8708" width="15.5703125" style="10" customWidth="1"/>
    <col min="8709" max="8960" width="8.85546875" style="10"/>
    <col min="8961" max="8961" width="51.7109375" style="10" customWidth="1"/>
    <col min="8962" max="8962" width="13.5703125" style="10" customWidth="1"/>
    <col min="8963" max="8963" width="16.140625" style="10" customWidth="1"/>
    <col min="8964" max="8964" width="15.5703125" style="10" customWidth="1"/>
    <col min="8965" max="9216" width="8.85546875" style="10"/>
    <col min="9217" max="9217" width="51.7109375" style="10" customWidth="1"/>
    <col min="9218" max="9218" width="13.5703125" style="10" customWidth="1"/>
    <col min="9219" max="9219" width="16.140625" style="10" customWidth="1"/>
    <col min="9220" max="9220" width="15.5703125" style="10" customWidth="1"/>
    <col min="9221" max="9472" width="8.85546875" style="10"/>
    <col min="9473" max="9473" width="51.7109375" style="10" customWidth="1"/>
    <col min="9474" max="9474" width="13.5703125" style="10" customWidth="1"/>
    <col min="9475" max="9475" width="16.140625" style="10" customWidth="1"/>
    <col min="9476" max="9476" width="15.5703125" style="10" customWidth="1"/>
    <col min="9477" max="9728" width="8.85546875" style="10"/>
    <col min="9729" max="9729" width="51.7109375" style="10" customWidth="1"/>
    <col min="9730" max="9730" width="13.5703125" style="10" customWidth="1"/>
    <col min="9731" max="9731" width="16.140625" style="10" customWidth="1"/>
    <col min="9732" max="9732" width="15.5703125" style="10" customWidth="1"/>
    <col min="9733" max="9984" width="8.85546875" style="10"/>
    <col min="9985" max="9985" width="51.7109375" style="10" customWidth="1"/>
    <col min="9986" max="9986" width="13.5703125" style="10" customWidth="1"/>
    <col min="9987" max="9987" width="16.140625" style="10" customWidth="1"/>
    <col min="9988" max="9988" width="15.5703125" style="10" customWidth="1"/>
    <col min="9989" max="10240" width="8.85546875" style="10"/>
    <col min="10241" max="10241" width="51.7109375" style="10" customWidth="1"/>
    <col min="10242" max="10242" width="13.5703125" style="10" customWidth="1"/>
    <col min="10243" max="10243" width="16.140625" style="10" customWidth="1"/>
    <col min="10244" max="10244" width="15.5703125" style="10" customWidth="1"/>
    <col min="10245" max="10496" width="8.85546875" style="10"/>
    <col min="10497" max="10497" width="51.7109375" style="10" customWidth="1"/>
    <col min="10498" max="10498" width="13.5703125" style="10" customWidth="1"/>
    <col min="10499" max="10499" width="16.140625" style="10" customWidth="1"/>
    <col min="10500" max="10500" width="15.5703125" style="10" customWidth="1"/>
    <col min="10501" max="10752" width="8.85546875" style="10"/>
    <col min="10753" max="10753" width="51.7109375" style="10" customWidth="1"/>
    <col min="10754" max="10754" width="13.5703125" style="10" customWidth="1"/>
    <col min="10755" max="10755" width="16.140625" style="10" customWidth="1"/>
    <col min="10756" max="10756" width="15.5703125" style="10" customWidth="1"/>
    <col min="10757" max="11008" width="8.85546875" style="10"/>
    <col min="11009" max="11009" width="51.7109375" style="10" customWidth="1"/>
    <col min="11010" max="11010" width="13.5703125" style="10" customWidth="1"/>
    <col min="11011" max="11011" width="16.140625" style="10" customWidth="1"/>
    <col min="11012" max="11012" width="15.5703125" style="10" customWidth="1"/>
    <col min="11013" max="11264" width="8.85546875" style="10"/>
    <col min="11265" max="11265" width="51.7109375" style="10" customWidth="1"/>
    <col min="11266" max="11266" width="13.5703125" style="10" customWidth="1"/>
    <col min="11267" max="11267" width="16.140625" style="10" customWidth="1"/>
    <col min="11268" max="11268" width="15.5703125" style="10" customWidth="1"/>
    <col min="11269" max="11520" width="8.85546875" style="10"/>
    <col min="11521" max="11521" width="51.7109375" style="10" customWidth="1"/>
    <col min="11522" max="11522" width="13.5703125" style="10" customWidth="1"/>
    <col min="11523" max="11523" width="16.140625" style="10" customWidth="1"/>
    <col min="11524" max="11524" width="15.5703125" style="10" customWidth="1"/>
    <col min="11525" max="11776" width="8.85546875" style="10"/>
    <col min="11777" max="11777" width="51.7109375" style="10" customWidth="1"/>
    <col min="11778" max="11778" width="13.5703125" style="10" customWidth="1"/>
    <col min="11779" max="11779" width="16.140625" style="10" customWidth="1"/>
    <col min="11780" max="11780" width="15.5703125" style="10" customWidth="1"/>
    <col min="11781" max="12032" width="8.85546875" style="10"/>
    <col min="12033" max="12033" width="51.7109375" style="10" customWidth="1"/>
    <col min="12034" max="12034" width="13.5703125" style="10" customWidth="1"/>
    <col min="12035" max="12035" width="16.140625" style="10" customWidth="1"/>
    <col min="12036" max="12036" width="15.5703125" style="10" customWidth="1"/>
    <col min="12037" max="12288" width="8.85546875" style="10"/>
    <col min="12289" max="12289" width="51.7109375" style="10" customWidth="1"/>
    <col min="12290" max="12290" width="13.5703125" style="10" customWidth="1"/>
    <col min="12291" max="12291" width="16.140625" style="10" customWidth="1"/>
    <col min="12292" max="12292" width="15.5703125" style="10" customWidth="1"/>
    <col min="12293" max="12544" width="8.85546875" style="10"/>
    <col min="12545" max="12545" width="51.7109375" style="10" customWidth="1"/>
    <col min="12546" max="12546" width="13.5703125" style="10" customWidth="1"/>
    <col min="12547" max="12547" width="16.140625" style="10" customWidth="1"/>
    <col min="12548" max="12548" width="15.5703125" style="10" customWidth="1"/>
    <col min="12549" max="12800" width="8.85546875" style="10"/>
    <col min="12801" max="12801" width="51.7109375" style="10" customWidth="1"/>
    <col min="12802" max="12802" width="13.5703125" style="10" customWidth="1"/>
    <col min="12803" max="12803" width="16.140625" style="10" customWidth="1"/>
    <col min="12804" max="12804" width="15.5703125" style="10" customWidth="1"/>
    <col min="12805" max="13056" width="8.85546875" style="10"/>
    <col min="13057" max="13057" width="51.7109375" style="10" customWidth="1"/>
    <col min="13058" max="13058" width="13.5703125" style="10" customWidth="1"/>
    <col min="13059" max="13059" width="16.140625" style="10" customWidth="1"/>
    <col min="13060" max="13060" width="15.5703125" style="10" customWidth="1"/>
    <col min="13061" max="13312" width="8.85546875" style="10"/>
    <col min="13313" max="13313" width="51.7109375" style="10" customWidth="1"/>
    <col min="13314" max="13314" width="13.5703125" style="10" customWidth="1"/>
    <col min="13315" max="13315" width="16.140625" style="10" customWidth="1"/>
    <col min="13316" max="13316" width="15.5703125" style="10" customWidth="1"/>
    <col min="13317" max="13568" width="8.85546875" style="10"/>
    <col min="13569" max="13569" width="51.7109375" style="10" customWidth="1"/>
    <col min="13570" max="13570" width="13.5703125" style="10" customWidth="1"/>
    <col min="13571" max="13571" width="16.140625" style="10" customWidth="1"/>
    <col min="13572" max="13572" width="15.5703125" style="10" customWidth="1"/>
    <col min="13573" max="13824" width="8.85546875" style="10"/>
    <col min="13825" max="13825" width="51.7109375" style="10" customWidth="1"/>
    <col min="13826" max="13826" width="13.5703125" style="10" customWidth="1"/>
    <col min="13827" max="13827" width="16.140625" style="10" customWidth="1"/>
    <col min="13828" max="13828" width="15.5703125" style="10" customWidth="1"/>
    <col min="13829" max="14080" width="8.85546875" style="10"/>
    <col min="14081" max="14081" width="51.7109375" style="10" customWidth="1"/>
    <col min="14082" max="14082" width="13.5703125" style="10" customWidth="1"/>
    <col min="14083" max="14083" width="16.140625" style="10" customWidth="1"/>
    <col min="14084" max="14084" width="15.5703125" style="10" customWidth="1"/>
    <col min="14085" max="14336" width="8.85546875" style="10"/>
    <col min="14337" max="14337" width="51.7109375" style="10" customWidth="1"/>
    <col min="14338" max="14338" width="13.5703125" style="10" customWidth="1"/>
    <col min="14339" max="14339" width="16.140625" style="10" customWidth="1"/>
    <col min="14340" max="14340" width="15.5703125" style="10" customWidth="1"/>
    <col min="14341" max="14592" width="8.85546875" style="10"/>
    <col min="14593" max="14593" width="51.7109375" style="10" customWidth="1"/>
    <col min="14594" max="14594" width="13.5703125" style="10" customWidth="1"/>
    <col min="14595" max="14595" width="16.140625" style="10" customWidth="1"/>
    <col min="14596" max="14596" width="15.5703125" style="10" customWidth="1"/>
    <col min="14597" max="14848" width="8.85546875" style="10"/>
    <col min="14849" max="14849" width="51.7109375" style="10" customWidth="1"/>
    <col min="14850" max="14850" width="13.5703125" style="10" customWidth="1"/>
    <col min="14851" max="14851" width="16.140625" style="10" customWidth="1"/>
    <col min="14852" max="14852" width="15.5703125" style="10" customWidth="1"/>
    <col min="14853" max="15104" width="8.85546875" style="10"/>
    <col min="15105" max="15105" width="51.7109375" style="10" customWidth="1"/>
    <col min="15106" max="15106" width="13.5703125" style="10" customWidth="1"/>
    <col min="15107" max="15107" width="16.140625" style="10" customWidth="1"/>
    <col min="15108" max="15108" width="15.5703125" style="10" customWidth="1"/>
    <col min="15109" max="15360" width="8.85546875" style="10"/>
    <col min="15361" max="15361" width="51.7109375" style="10" customWidth="1"/>
    <col min="15362" max="15362" width="13.5703125" style="10" customWidth="1"/>
    <col min="15363" max="15363" width="16.140625" style="10" customWidth="1"/>
    <col min="15364" max="15364" width="15.5703125" style="10" customWidth="1"/>
    <col min="15365" max="15616" width="8.85546875" style="10"/>
    <col min="15617" max="15617" width="51.7109375" style="10" customWidth="1"/>
    <col min="15618" max="15618" width="13.5703125" style="10" customWidth="1"/>
    <col min="15619" max="15619" width="16.140625" style="10" customWidth="1"/>
    <col min="15620" max="15620" width="15.5703125" style="10" customWidth="1"/>
    <col min="15621" max="15872" width="8.85546875" style="10"/>
    <col min="15873" max="15873" width="51.7109375" style="10" customWidth="1"/>
    <col min="15874" max="15874" width="13.5703125" style="10" customWidth="1"/>
    <col min="15875" max="15875" width="16.140625" style="10" customWidth="1"/>
    <col min="15876" max="15876" width="15.5703125" style="10" customWidth="1"/>
    <col min="15877" max="16128" width="8.85546875" style="10"/>
    <col min="16129" max="16129" width="51.7109375" style="10" customWidth="1"/>
    <col min="16130" max="16130" width="13.5703125" style="10" customWidth="1"/>
    <col min="16131" max="16131" width="16.140625" style="10" customWidth="1"/>
    <col min="16132" max="16132" width="15.5703125" style="10" customWidth="1"/>
    <col min="16133" max="16384" width="8.85546875" style="10"/>
  </cols>
  <sheetData>
    <row r="1" spans="1:4" s="2" customFormat="1" ht="20.25">
      <c r="A1" s="452" t="s">
        <v>69</v>
      </c>
      <c r="B1" s="452"/>
      <c r="C1" s="452"/>
      <c r="D1" s="452"/>
    </row>
    <row r="2" spans="1:4" s="2" customFormat="1" ht="20.25">
      <c r="A2" s="452" t="s">
        <v>363</v>
      </c>
      <c r="B2" s="452"/>
      <c r="C2" s="452"/>
      <c r="D2" s="452"/>
    </row>
    <row r="3" spans="1:4" s="2" customFormat="1" ht="18.75">
      <c r="A3" s="431" t="s">
        <v>39</v>
      </c>
      <c r="B3" s="431"/>
      <c r="C3" s="431"/>
      <c r="D3" s="431"/>
    </row>
    <row r="4" spans="1:4" s="4" customFormat="1" ht="12" customHeight="1">
      <c r="A4" s="3"/>
      <c r="B4" s="3"/>
      <c r="C4" s="3"/>
      <c r="D4" s="3"/>
    </row>
    <row r="5" spans="1:4" s="4" customFormat="1" ht="20.25" customHeight="1">
      <c r="A5" s="432"/>
      <c r="B5" s="453" t="s">
        <v>70</v>
      </c>
      <c r="C5" s="454" t="s">
        <v>71</v>
      </c>
      <c r="D5" s="455" t="s">
        <v>72</v>
      </c>
    </row>
    <row r="6" spans="1:4" s="4" customFormat="1" ht="43.5" customHeight="1">
      <c r="A6" s="432"/>
      <c r="B6" s="453"/>
      <c r="C6" s="454"/>
      <c r="D6" s="455"/>
    </row>
    <row r="7" spans="1:4" s="34" customFormat="1" ht="34.5" customHeight="1">
      <c r="A7" s="15" t="s">
        <v>8</v>
      </c>
      <c r="B7" s="25">
        <v>309</v>
      </c>
      <c r="C7" s="25">
        <v>1119</v>
      </c>
      <c r="D7" s="33">
        <v>3.621359223300971</v>
      </c>
    </row>
    <row r="8" spans="1:4" ht="19.149999999999999" customHeight="1">
      <c r="A8" s="6" t="s">
        <v>40</v>
      </c>
      <c r="B8" s="7">
        <v>48</v>
      </c>
      <c r="C8" s="7">
        <v>200</v>
      </c>
      <c r="D8" s="208">
        <v>4.166666666666667</v>
      </c>
    </row>
    <row r="9" spans="1:4" ht="19.149999999999999" customHeight="1">
      <c r="A9" s="6" t="s">
        <v>41</v>
      </c>
      <c r="B9" s="7">
        <v>5</v>
      </c>
      <c r="C9" s="7">
        <v>25</v>
      </c>
      <c r="D9" s="208">
        <v>5</v>
      </c>
    </row>
    <row r="10" spans="1:4" s="13" customFormat="1" ht="19.149999999999999" customHeight="1">
      <c r="A10" s="6" t="s">
        <v>42</v>
      </c>
      <c r="B10" s="7">
        <v>0</v>
      </c>
      <c r="C10" s="7">
        <v>0</v>
      </c>
      <c r="D10" s="208" t="s">
        <v>73</v>
      </c>
    </row>
    <row r="11" spans="1:4" ht="15.75">
      <c r="A11" s="6" t="s">
        <v>43</v>
      </c>
      <c r="B11" s="7">
        <v>1</v>
      </c>
      <c r="C11" s="7">
        <v>15</v>
      </c>
      <c r="D11" s="208">
        <v>15</v>
      </c>
    </row>
    <row r="12" spans="1:4" ht="15.75">
      <c r="A12" s="6" t="s">
        <v>44</v>
      </c>
      <c r="B12" s="7">
        <v>74</v>
      </c>
      <c r="C12" s="7">
        <v>15</v>
      </c>
      <c r="D12" s="208">
        <v>1</v>
      </c>
    </row>
    <row r="13" spans="1:4" ht="31.5">
      <c r="A13" s="6" t="s">
        <v>45</v>
      </c>
      <c r="B13" s="7">
        <v>0</v>
      </c>
      <c r="C13" s="7">
        <v>8</v>
      </c>
      <c r="D13" s="208" t="s">
        <v>73</v>
      </c>
    </row>
    <row r="14" spans="1:4" ht="38.25" customHeight="1">
      <c r="A14" s="6" t="s">
        <v>364</v>
      </c>
      <c r="B14" s="7">
        <v>1</v>
      </c>
      <c r="C14" s="7">
        <v>27</v>
      </c>
      <c r="D14" s="208">
        <v>27</v>
      </c>
    </row>
    <row r="15" spans="1:4" ht="15.75">
      <c r="A15" s="6" t="s">
        <v>235</v>
      </c>
      <c r="B15" s="7">
        <v>0</v>
      </c>
      <c r="C15" s="7">
        <v>15</v>
      </c>
      <c r="D15" s="208" t="s">
        <v>73</v>
      </c>
    </row>
    <row r="16" spans="1:4" ht="31.5">
      <c r="A16" s="6" t="s">
        <v>47</v>
      </c>
      <c r="B16" s="7">
        <v>7</v>
      </c>
      <c r="C16" s="7">
        <v>98</v>
      </c>
      <c r="D16" s="208">
        <v>14</v>
      </c>
    </row>
    <row r="17" spans="1:4" ht="31.5">
      <c r="A17" s="6" t="s">
        <v>48</v>
      </c>
      <c r="B17" s="7">
        <v>0</v>
      </c>
      <c r="C17" s="7">
        <v>8</v>
      </c>
      <c r="D17" s="208" t="s">
        <v>73</v>
      </c>
    </row>
    <row r="18" spans="1:4" ht="19.149999999999999" customHeight="1">
      <c r="A18" s="6" t="s">
        <v>49</v>
      </c>
      <c r="B18" s="7">
        <v>1</v>
      </c>
      <c r="C18" s="7">
        <v>39</v>
      </c>
      <c r="D18" s="208">
        <v>39</v>
      </c>
    </row>
    <row r="19" spans="1:4" ht="31.5">
      <c r="A19" s="6" t="s">
        <v>50</v>
      </c>
      <c r="B19" s="7">
        <v>6</v>
      </c>
      <c r="C19" s="7">
        <v>66</v>
      </c>
      <c r="D19" s="208">
        <v>11</v>
      </c>
    </row>
    <row r="20" spans="1:4" ht="15.75">
      <c r="A20" s="6" t="s">
        <v>51</v>
      </c>
      <c r="B20" s="7">
        <v>6</v>
      </c>
      <c r="C20" s="7">
        <v>65</v>
      </c>
      <c r="D20" s="208">
        <v>10.833333333333334</v>
      </c>
    </row>
    <row r="21" spans="1:4" ht="36.75" customHeight="1">
      <c r="A21" s="6" t="s">
        <v>52</v>
      </c>
      <c r="B21" s="7">
        <v>13</v>
      </c>
      <c r="C21" s="7">
        <v>87</v>
      </c>
      <c r="D21" s="208">
        <v>6.6923076923076925</v>
      </c>
    </row>
    <row r="22" spans="1:4" ht="19.149999999999999" customHeight="1">
      <c r="A22" s="6" t="s">
        <v>53</v>
      </c>
      <c r="B22" s="7">
        <v>0</v>
      </c>
      <c r="C22" s="7">
        <v>58</v>
      </c>
      <c r="D22" s="208" t="s">
        <v>73</v>
      </c>
    </row>
    <row r="23" spans="1:4" ht="31.5">
      <c r="A23" s="6" t="s">
        <v>54</v>
      </c>
      <c r="B23" s="7">
        <v>29</v>
      </c>
      <c r="C23" s="7">
        <v>76</v>
      </c>
      <c r="D23" s="208">
        <v>2.6206896551724137</v>
      </c>
    </row>
    <row r="24" spans="1:4" ht="31.5">
      <c r="A24" s="6" t="s">
        <v>55</v>
      </c>
      <c r="B24" s="7">
        <v>41</v>
      </c>
      <c r="C24" s="7">
        <v>67</v>
      </c>
      <c r="D24" s="208">
        <v>1.6341463414634145</v>
      </c>
    </row>
    <row r="25" spans="1:4" ht="15.75">
      <c r="A25" s="6" t="s">
        <v>56</v>
      </c>
      <c r="B25" s="7">
        <v>2</v>
      </c>
      <c r="C25" s="7">
        <v>35</v>
      </c>
      <c r="D25" s="208">
        <v>17.5</v>
      </c>
    </row>
    <row r="26" spans="1:4" ht="15.75">
      <c r="A26" s="6" t="s">
        <v>57</v>
      </c>
      <c r="B26" s="7">
        <v>16</v>
      </c>
      <c r="C26" s="7">
        <v>57</v>
      </c>
      <c r="D26" s="208">
        <v>3.5625</v>
      </c>
    </row>
    <row r="27" spans="1:4" ht="31.5">
      <c r="A27" s="6" t="s">
        <v>58</v>
      </c>
      <c r="B27" s="7">
        <v>1</v>
      </c>
      <c r="C27" s="7">
        <v>13</v>
      </c>
      <c r="D27" s="208">
        <v>13</v>
      </c>
    </row>
    <row r="28" spans="1:4" ht="15.75">
      <c r="A28" s="6" t="s">
        <v>59</v>
      </c>
      <c r="B28" s="7">
        <v>17</v>
      </c>
      <c r="C28" s="7">
        <v>38</v>
      </c>
      <c r="D28" s="208">
        <v>2.2352941176470589</v>
      </c>
    </row>
    <row r="29" spans="1:4" ht="23.45" customHeight="1">
      <c r="A29" s="6" t="s">
        <v>60</v>
      </c>
      <c r="B29" s="7">
        <v>1</v>
      </c>
      <c r="C29" s="7">
        <v>24</v>
      </c>
      <c r="D29" s="208">
        <v>24</v>
      </c>
    </row>
    <row r="30" spans="1:4" ht="23.45" customHeight="1">
      <c r="A30" s="6" t="s">
        <v>61</v>
      </c>
      <c r="B30" s="7">
        <v>2</v>
      </c>
      <c r="C30" s="7">
        <v>19</v>
      </c>
      <c r="D30" s="208">
        <v>9.5</v>
      </c>
    </row>
    <row r="31" spans="1:4" ht="15.75">
      <c r="A31" s="6" t="s">
        <v>62</v>
      </c>
      <c r="B31" s="7">
        <v>38</v>
      </c>
      <c r="C31" s="7">
        <v>64</v>
      </c>
      <c r="D31" s="208">
        <v>1.6842105263157894</v>
      </c>
    </row>
    <row r="34" spans="1:3" ht="13.5">
      <c r="A34" s="218"/>
      <c r="B34" s="219"/>
      <c r="C34" s="219"/>
    </row>
    <row r="35" spans="1:3">
      <c r="A35" s="217"/>
      <c r="B35" s="216"/>
      <c r="C35" s="216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3" zoomScale="75" zoomScaleNormal="75" zoomScaleSheetLayoutView="80" workbookViewId="0">
      <selection activeCell="H15" sqref="H15"/>
    </sheetView>
  </sheetViews>
  <sheetFormatPr defaultColWidth="8.85546875" defaultRowHeight="12.75"/>
  <cols>
    <col min="1" max="1" width="56.85546875" style="10" customWidth="1"/>
    <col min="2" max="2" width="24" style="10" customWidth="1"/>
    <col min="3" max="3" width="23.42578125" style="10" customWidth="1"/>
    <col min="4" max="4" width="21.5703125" style="10" customWidth="1"/>
    <col min="5" max="256" width="8.85546875" style="10"/>
    <col min="257" max="257" width="55.28515625" style="10" customWidth="1"/>
    <col min="258" max="258" width="24" style="10" customWidth="1"/>
    <col min="259" max="259" width="23.42578125" style="10" customWidth="1"/>
    <col min="260" max="260" width="21.5703125" style="10" customWidth="1"/>
    <col min="261" max="512" width="8.85546875" style="10"/>
    <col min="513" max="513" width="55.28515625" style="10" customWidth="1"/>
    <col min="514" max="514" width="24" style="10" customWidth="1"/>
    <col min="515" max="515" width="23.42578125" style="10" customWidth="1"/>
    <col min="516" max="516" width="21.5703125" style="10" customWidth="1"/>
    <col min="517" max="768" width="8.85546875" style="10"/>
    <col min="769" max="769" width="55.28515625" style="10" customWidth="1"/>
    <col min="770" max="770" width="24" style="10" customWidth="1"/>
    <col min="771" max="771" width="23.42578125" style="10" customWidth="1"/>
    <col min="772" max="772" width="21.5703125" style="10" customWidth="1"/>
    <col min="773" max="1024" width="8.85546875" style="10"/>
    <col min="1025" max="1025" width="55.28515625" style="10" customWidth="1"/>
    <col min="1026" max="1026" width="24" style="10" customWidth="1"/>
    <col min="1027" max="1027" width="23.42578125" style="10" customWidth="1"/>
    <col min="1028" max="1028" width="21.5703125" style="10" customWidth="1"/>
    <col min="1029" max="1280" width="8.85546875" style="10"/>
    <col min="1281" max="1281" width="55.28515625" style="10" customWidth="1"/>
    <col min="1282" max="1282" width="24" style="10" customWidth="1"/>
    <col min="1283" max="1283" width="23.42578125" style="10" customWidth="1"/>
    <col min="1284" max="1284" width="21.5703125" style="10" customWidth="1"/>
    <col min="1285" max="1536" width="8.85546875" style="10"/>
    <col min="1537" max="1537" width="55.28515625" style="10" customWidth="1"/>
    <col min="1538" max="1538" width="24" style="10" customWidth="1"/>
    <col min="1539" max="1539" width="23.42578125" style="10" customWidth="1"/>
    <col min="1540" max="1540" width="21.5703125" style="10" customWidth="1"/>
    <col min="1541" max="1792" width="8.85546875" style="10"/>
    <col min="1793" max="1793" width="55.28515625" style="10" customWidth="1"/>
    <col min="1794" max="1794" width="24" style="10" customWidth="1"/>
    <col min="1795" max="1795" width="23.42578125" style="10" customWidth="1"/>
    <col min="1796" max="1796" width="21.5703125" style="10" customWidth="1"/>
    <col min="1797" max="2048" width="8.85546875" style="10"/>
    <col min="2049" max="2049" width="55.28515625" style="10" customWidth="1"/>
    <col min="2050" max="2050" width="24" style="10" customWidth="1"/>
    <col min="2051" max="2051" width="23.42578125" style="10" customWidth="1"/>
    <col min="2052" max="2052" width="21.5703125" style="10" customWidth="1"/>
    <col min="2053" max="2304" width="8.85546875" style="10"/>
    <col min="2305" max="2305" width="55.28515625" style="10" customWidth="1"/>
    <col min="2306" max="2306" width="24" style="10" customWidth="1"/>
    <col min="2307" max="2307" width="23.42578125" style="10" customWidth="1"/>
    <col min="2308" max="2308" width="21.5703125" style="10" customWidth="1"/>
    <col min="2309" max="2560" width="8.85546875" style="10"/>
    <col min="2561" max="2561" width="55.28515625" style="10" customWidth="1"/>
    <col min="2562" max="2562" width="24" style="10" customWidth="1"/>
    <col min="2563" max="2563" width="23.42578125" style="10" customWidth="1"/>
    <col min="2564" max="2564" width="21.5703125" style="10" customWidth="1"/>
    <col min="2565" max="2816" width="8.85546875" style="10"/>
    <col min="2817" max="2817" width="55.28515625" style="10" customWidth="1"/>
    <col min="2818" max="2818" width="24" style="10" customWidth="1"/>
    <col min="2819" max="2819" width="23.42578125" style="10" customWidth="1"/>
    <col min="2820" max="2820" width="21.5703125" style="10" customWidth="1"/>
    <col min="2821" max="3072" width="8.85546875" style="10"/>
    <col min="3073" max="3073" width="55.28515625" style="10" customWidth="1"/>
    <col min="3074" max="3074" width="24" style="10" customWidth="1"/>
    <col min="3075" max="3075" width="23.42578125" style="10" customWidth="1"/>
    <col min="3076" max="3076" width="21.5703125" style="10" customWidth="1"/>
    <col min="3077" max="3328" width="8.85546875" style="10"/>
    <col min="3329" max="3329" width="55.28515625" style="10" customWidth="1"/>
    <col min="3330" max="3330" width="24" style="10" customWidth="1"/>
    <col min="3331" max="3331" width="23.42578125" style="10" customWidth="1"/>
    <col min="3332" max="3332" width="21.5703125" style="10" customWidth="1"/>
    <col min="3333" max="3584" width="8.85546875" style="10"/>
    <col min="3585" max="3585" width="55.28515625" style="10" customWidth="1"/>
    <col min="3586" max="3586" width="24" style="10" customWidth="1"/>
    <col min="3587" max="3587" width="23.42578125" style="10" customWidth="1"/>
    <col min="3588" max="3588" width="21.5703125" style="10" customWidth="1"/>
    <col min="3589" max="3840" width="8.85546875" style="10"/>
    <col min="3841" max="3841" width="55.28515625" style="10" customWidth="1"/>
    <col min="3842" max="3842" width="24" style="10" customWidth="1"/>
    <col min="3843" max="3843" width="23.42578125" style="10" customWidth="1"/>
    <col min="3844" max="3844" width="21.5703125" style="10" customWidth="1"/>
    <col min="3845" max="4096" width="8.85546875" style="10"/>
    <col min="4097" max="4097" width="55.28515625" style="10" customWidth="1"/>
    <col min="4098" max="4098" width="24" style="10" customWidth="1"/>
    <col min="4099" max="4099" width="23.42578125" style="10" customWidth="1"/>
    <col min="4100" max="4100" width="21.5703125" style="10" customWidth="1"/>
    <col min="4101" max="4352" width="8.85546875" style="10"/>
    <col min="4353" max="4353" width="55.28515625" style="10" customWidth="1"/>
    <col min="4354" max="4354" width="24" style="10" customWidth="1"/>
    <col min="4355" max="4355" width="23.42578125" style="10" customWidth="1"/>
    <col min="4356" max="4356" width="21.5703125" style="10" customWidth="1"/>
    <col min="4357" max="4608" width="8.85546875" style="10"/>
    <col min="4609" max="4609" width="55.28515625" style="10" customWidth="1"/>
    <col min="4610" max="4610" width="24" style="10" customWidth="1"/>
    <col min="4611" max="4611" width="23.42578125" style="10" customWidth="1"/>
    <col min="4612" max="4612" width="21.5703125" style="10" customWidth="1"/>
    <col min="4613" max="4864" width="8.85546875" style="10"/>
    <col min="4865" max="4865" width="55.28515625" style="10" customWidth="1"/>
    <col min="4866" max="4866" width="24" style="10" customWidth="1"/>
    <col min="4867" max="4867" width="23.42578125" style="10" customWidth="1"/>
    <col min="4868" max="4868" width="21.5703125" style="10" customWidth="1"/>
    <col min="4869" max="5120" width="8.85546875" style="10"/>
    <col min="5121" max="5121" width="55.28515625" style="10" customWidth="1"/>
    <col min="5122" max="5122" width="24" style="10" customWidth="1"/>
    <col min="5123" max="5123" width="23.42578125" style="10" customWidth="1"/>
    <col min="5124" max="5124" width="21.5703125" style="10" customWidth="1"/>
    <col min="5125" max="5376" width="8.85546875" style="10"/>
    <col min="5377" max="5377" width="55.28515625" style="10" customWidth="1"/>
    <col min="5378" max="5378" width="24" style="10" customWidth="1"/>
    <col min="5379" max="5379" width="23.42578125" style="10" customWidth="1"/>
    <col min="5380" max="5380" width="21.5703125" style="10" customWidth="1"/>
    <col min="5381" max="5632" width="8.85546875" style="10"/>
    <col min="5633" max="5633" width="55.28515625" style="10" customWidth="1"/>
    <col min="5634" max="5634" width="24" style="10" customWidth="1"/>
    <col min="5635" max="5635" width="23.42578125" style="10" customWidth="1"/>
    <col min="5636" max="5636" width="21.5703125" style="10" customWidth="1"/>
    <col min="5637" max="5888" width="8.85546875" style="10"/>
    <col min="5889" max="5889" width="55.28515625" style="10" customWidth="1"/>
    <col min="5890" max="5890" width="24" style="10" customWidth="1"/>
    <col min="5891" max="5891" width="23.42578125" style="10" customWidth="1"/>
    <col min="5892" max="5892" width="21.5703125" style="10" customWidth="1"/>
    <col min="5893" max="6144" width="8.85546875" style="10"/>
    <col min="6145" max="6145" width="55.28515625" style="10" customWidth="1"/>
    <col min="6146" max="6146" width="24" style="10" customWidth="1"/>
    <col min="6147" max="6147" width="23.42578125" style="10" customWidth="1"/>
    <col min="6148" max="6148" width="21.5703125" style="10" customWidth="1"/>
    <col min="6149" max="6400" width="8.85546875" style="10"/>
    <col min="6401" max="6401" width="55.28515625" style="10" customWidth="1"/>
    <col min="6402" max="6402" width="24" style="10" customWidth="1"/>
    <col min="6403" max="6403" width="23.42578125" style="10" customWidth="1"/>
    <col min="6404" max="6404" width="21.5703125" style="10" customWidth="1"/>
    <col min="6405" max="6656" width="8.85546875" style="10"/>
    <col min="6657" max="6657" width="55.28515625" style="10" customWidth="1"/>
    <col min="6658" max="6658" width="24" style="10" customWidth="1"/>
    <col min="6659" max="6659" width="23.42578125" style="10" customWidth="1"/>
    <col min="6660" max="6660" width="21.5703125" style="10" customWidth="1"/>
    <col min="6661" max="6912" width="8.85546875" style="10"/>
    <col min="6913" max="6913" width="55.28515625" style="10" customWidth="1"/>
    <col min="6914" max="6914" width="24" style="10" customWidth="1"/>
    <col min="6915" max="6915" width="23.42578125" style="10" customWidth="1"/>
    <col min="6916" max="6916" width="21.5703125" style="10" customWidth="1"/>
    <col min="6917" max="7168" width="8.85546875" style="10"/>
    <col min="7169" max="7169" width="55.28515625" style="10" customWidth="1"/>
    <col min="7170" max="7170" width="24" style="10" customWidth="1"/>
    <col min="7171" max="7171" width="23.42578125" style="10" customWidth="1"/>
    <col min="7172" max="7172" width="21.5703125" style="10" customWidth="1"/>
    <col min="7173" max="7424" width="8.85546875" style="10"/>
    <col min="7425" max="7425" width="55.28515625" style="10" customWidth="1"/>
    <col min="7426" max="7426" width="24" style="10" customWidth="1"/>
    <col min="7427" max="7427" width="23.42578125" style="10" customWidth="1"/>
    <col min="7428" max="7428" width="21.5703125" style="10" customWidth="1"/>
    <col min="7429" max="7680" width="8.85546875" style="10"/>
    <col min="7681" max="7681" width="55.28515625" style="10" customWidth="1"/>
    <col min="7682" max="7682" width="24" style="10" customWidth="1"/>
    <col min="7683" max="7683" width="23.42578125" style="10" customWidth="1"/>
    <col min="7684" max="7684" width="21.5703125" style="10" customWidth="1"/>
    <col min="7685" max="7936" width="8.85546875" style="10"/>
    <col min="7937" max="7937" width="55.28515625" style="10" customWidth="1"/>
    <col min="7938" max="7938" width="24" style="10" customWidth="1"/>
    <col min="7939" max="7939" width="23.42578125" style="10" customWidth="1"/>
    <col min="7940" max="7940" width="21.5703125" style="10" customWidth="1"/>
    <col min="7941" max="8192" width="8.85546875" style="10"/>
    <col min="8193" max="8193" width="55.28515625" style="10" customWidth="1"/>
    <col min="8194" max="8194" width="24" style="10" customWidth="1"/>
    <col min="8195" max="8195" width="23.42578125" style="10" customWidth="1"/>
    <col min="8196" max="8196" width="21.5703125" style="10" customWidth="1"/>
    <col min="8197" max="8448" width="8.85546875" style="10"/>
    <col min="8449" max="8449" width="55.28515625" style="10" customWidth="1"/>
    <col min="8450" max="8450" width="24" style="10" customWidth="1"/>
    <col min="8451" max="8451" width="23.42578125" style="10" customWidth="1"/>
    <col min="8452" max="8452" width="21.5703125" style="10" customWidth="1"/>
    <col min="8453" max="8704" width="8.85546875" style="10"/>
    <col min="8705" max="8705" width="55.28515625" style="10" customWidth="1"/>
    <col min="8706" max="8706" width="24" style="10" customWidth="1"/>
    <col min="8707" max="8707" width="23.42578125" style="10" customWidth="1"/>
    <col min="8708" max="8708" width="21.5703125" style="10" customWidth="1"/>
    <col min="8709" max="8960" width="8.85546875" style="10"/>
    <col min="8961" max="8961" width="55.28515625" style="10" customWidth="1"/>
    <col min="8962" max="8962" width="24" style="10" customWidth="1"/>
    <col min="8963" max="8963" width="23.42578125" style="10" customWidth="1"/>
    <col min="8964" max="8964" width="21.5703125" style="10" customWidth="1"/>
    <col min="8965" max="9216" width="8.85546875" style="10"/>
    <col min="9217" max="9217" width="55.28515625" style="10" customWidth="1"/>
    <col min="9218" max="9218" width="24" style="10" customWidth="1"/>
    <col min="9219" max="9219" width="23.42578125" style="10" customWidth="1"/>
    <col min="9220" max="9220" width="21.5703125" style="10" customWidth="1"/>
    <col min="9221" max="9472" width="8.85546875" style="10"/>
    <col min="9473" max="9473" width="55.28515625" style="10" customWidth="1"/>
    <col min="9474" max="9474" width="24" style="10" customWidth="1"/>
    <col min="9475" max="9475" width="23.42578125" style="10" customWidth="1"/>
    <col min="9476" max="9476" width="21.5703125" style="10" customWidth="1"/>
    <col min="9477" max="9728" width="8.85546875" style="10"/>
    <col min="9729" max="9729" width="55.28515625" style="10" customWidth="1"/>
    <col min="9730" max="9730" width="24" style="10" customWidth="1"/>
    <col min="9731" max="9731" width="23.42578125" style="10" customWidth="1"/>
    <col min="9732" max="9732" width="21.5703125" style="10" customWidth="1"/>
    <col min="9733" max="9984" width="8.85546875" style="10"/>
    <col min="9985" max="9985" width="55.28515625" style="10" customWidth="1"/>
    <col min="9986" max="9986" width="24" style="10" customWidth="1"/>
    <col min="9987" max="9987" width="23.42578125" style="10" customWidth="1"/>
    <col min="9988" max="9988" width="21.5703125" style="10" customWidth="1"/>
    <col min="9989" max="10240" width="8.85546875" style="10"/>
    <col min="10241" max="10241" width="55.28515625" style="10" customWidth="1"/>
    <col min="10242" max="10242" width="24" style="10" customWidth="1"/>
    <col min="10243" max="10243" width="23.42578125" style="10" customWidth="1"/>
    <col min="10244" max="10244" width="21.5703125" style="10" customWidth="1"/>
    <col min="10245" max="10496" width="8.85546875" style="10"/>
    <col min="10497" max="10497" width="55.28515625" style="10" customWidth="1"/>
    <col min="10498" max="10498" width="24" style="10" customWidth="1"/>
    <col min="10499" max="10499" width="23.42578125" style="10" customWidth="1"/>
    <col min="10500" max="10500" width="21.5703125" style="10" customWidth="1"/>
    <col min="10501" max="10752" width="8.85546875" style="10"/>
    <col min="10753" max="10753" width="55.28515625" style="10" customWidth="1"/>
    <col min="10754" max="10754" width="24" style="10" customWidth="1"/>
    <col min="10755" max="10755" width="23.42578125" style="10" customWidth="1"/>
    <col min="10756" max="10756" width="21.5703125" style="10" customWidth="1"/>
    <col min="10757" max="11008" width="8.85546875" style="10"/>
    <col min="11009" max="11009" width="55.28515625" style="10" customWidth="1"/>
    <col min="11010" max="11010" width="24" style="10" customWidth="1"/>
    <col min="11011" max="11011" width="23.42578125" style="10" customWidth="1"/>
    <col min="11012" max="11012" width="21.5703125" style="10" customWidth="1"/>
    <col min="11013" max="11264" width="8.85546875" style="10"/>
    <col min="11265" max="11265" width="55.28515625" style="10" customWidth="1"/>
    <col min="11266" max="11266" width="24" style="10" customWidth="1"/>
    <col min="11267" max="11267" width="23.42578125" style="10" customWidth="1"/>
    <col min="11268" max="11268" width="21.5703125" style="10" customWidth="1"/>
    <col min="11269" max="11520" width="8.85546875" style="10"/>
    <col min="11521" max="11521" width="55.28515625" style="10" customWidth="1"/>
    <col min="11522" max="11522" width="24" style="10" customWidth="1"/>
    <col min="11523" max="11523" width="23.42578125" style="10" customWidth="1"/>
    <col min="11524" max="11524" width="21.5703125" style="10" customWidth="1"/>
    <col min="11525" max="11776" width="8.85546875" style="10"/>
    <col min="11777" max="11777" width="55.28515625" style="10" customWidth="1"/>
    <col min="11778" max="11778" width="24" style="10" customWidth="1"/>
    <col min="11779" max="11779" width="23.42578125" style="10" customWidth="1"/>
    <col min="11780" max="11780" width="21.5703125" style="10" customWidth="1"/>
    <col min="11781" max="12032" width="8.85546875" style="10"/>
    <col min="12033" max="12033" width="55.28515625" style="10" customWidth="1"/>
    <col min="12034" max="12034" width="24" style="10" customWidth="1"/>
    <col min="12035" max="12035" width="23.42578125" style="10" customWidth="1"/>
    <col min="12036" max="12036" width="21.5703125" style="10" customWidth="1"/>
    <col min="12037" max="12288" width="8.85546875" style="10"/>
    <col min="12289" max="12289" width="55.28515625" style="10" customWidth="1"/>
    <col min="12290" max="12290" width="24" style="10" customWidth="1"/>
    <col min="12291" max="12291" width="23.42578125" style="10" customWidth="1"/>
    <col min="12292" max="12292" width="21.5703125" style="10" customWidth="1"/>
    <col min="12293" max="12544" width="8.85546875" style="10"/>
    <col min="12545" max="12545" width="55.28515625" style="10" customWidth="1"/>
    <col min="12546" max="12546" width="24" style="10" customWidth="1"/>
    <col min="12547" max="12547" width="23.42578125" style="10" customWidth="1"/>
    <col min="12548" max="12548" width="21.5703125" style="10" customWidth="1"/>
    <col min="12549" max="12800" width="8.85546875" style="10"/>
    <col min="12801" max="12801" width="55.28515625" style="10" customWidth="1"/>
    <col min="12802" max="12802" width="24" style="10" customWidth="1"/>
    <col min="12803" max="12803" width="23.42578125" style="10" customWidth="1"/>
    <col min="12804" max="12804" width="21.5703125" style="10" customWidth="1"/>
    <col min="12805" max="13056" width="8.85546875" style="10"/>
    <col min="13057" max="13057" width="55.28515625" style="10" customWidth="1"/>
    <col min="13058" max="13058" width="24" style="10" customWidth="1"/>
    <col min="13059" max="13059" width="23.42578125" style="10" customWidth="1"/>
    <col min="13060" max="13060" width="21.5703125" style="10" customWidth="1"/>
    <col min="13061" max="13312" width="8.85546875" style="10"/>
    <col min="13313" max="13313" width="55.28515625" style="10" customWidth="1"/>
    <col min="13314" max="13314" width="24" style="10" customWidth="1"/>
    <col min="13315" max="13315" width="23.42578125" style="10" customWidth="1"/>
    <col min="13316" max="13316" width="21.5703125" style="10" customWidth="1"/>
    <col min="13317" max="13568" width="8.85546875" style="10"/>
    <col min="13569" max="13569" width="55.28515625" style="10" customWidth="1"/>
    <col min="13570" max="13570" width="24" style="10" customWidth="1"/>
    <col min="13571" max="13571" width="23.42578125" style="10" customWidth="1"/>
    <col min="13572" max="13572" width="21.5703125" style="10" customWidth="1"/>
    <col min="13573" max="13824" width="8.85546875" style="10"/>
    <col min="13825" max="13825" width="55.28515625" style="10" customWidth="1"/>
    <col min="13826" max="13826" width="24" style="10" customWidth="1"/>
    <col min="13827" max="13827" width="23.42578125" style="10" customWidth="1"/>
    <col min="13828" max="13828" width="21.5703125" style="10" customWidth="1"/>
    <col min="13829" max="14080" width="8.85546875" style="10"/>
    <col min="14081" max="14081" width="55.28515625" style="10" customWidth="1"/>
    <col min="14082" max="14082" width="24" style="10" customWidth="1"/>
    <col min="14083" max="14083" width="23.42578125" style="10" customWidth="1"/>
    <col min="14084" max="14084" width="21.5703125" style="10" customWidth="1"/>
    <col min="14085" max="14336" width="8.85546875" style="10"/>
    <col min="14337" max="14337" width="55.28515625" style="10" customWidth="1"/>
    <col min="14338" max="14338" width="24" style="10" customWidth="1"/>
    <col min="14339" max="14339" width="23.42578125" style="10" customWidth="1"/>
    <col min="14340" max="14340" width="21.5703125" style="10" customWidth="1"/>
    <col min="14341" max="14592" width="8.85546875" style="10"/>
    <col min="14593" max="14593" width="55.28515625" style="10" customWidth="1"/>
    <col min="14594" max="14594" width="24" style="10" customWidth="1"/>
    <col min="14595" max="14595" width="23.42578125" style="10" customWidth="1"/>
    <col min="14596" max="14596" width="21.5703125" style="10" customWidth="1"/>
    <col min="14597" max="14848" width="8.85546875" style="10"/>
    <col min="14849" max="14849" width="55.28515625" style="10" customWidth="1"/>
    <col min="14850" max="14850" width="24" style="10" customWidth="1"/>
    <col min="14851" max="14851" width="23.42578125" style="10" customWidth="1"/>
    <col min="14852" max="14852" width="21.5703125" style="10" customWidth="1"/>
    <col min="14853" max="15104" width="8.85546875" style="10"/>
    <col min="15105" max="15105" width="55.28515625" style="10" customWidth="1"/>
    <col min="15106" max="15106" width="24" style="10" customWidth="1"/>
    <col min="15107" max="15107" width="23.42578125" style="10" customWidth="1"/>
    <col min="15108" max="15108" width="21.5703125" style="10" customWidth="1"/>
    <col min="15109" max="15360" width="8.85546875" style="10"/>
    <col min="15361" max="15361" width="55.28515625" style="10" customWidth="1"/>
    <col min="15362" max="15362" width="24" style="10" customWidth="1"/>
    <col min="15363" max="15363" width="23.42578125" style="10" customWidth="1"/>
    <col min="15364" max="15364" width="21.5703125" style="10" customWidth="1"/>
    <col min="15365" max="15616" width="8.85546875" style="10"/>
    <col min="15617" max="15617" width="55.28515625" style="10" customWidth="1"/>
    <col min="15618" max="15618" width="24" style="10" customWidth="1"/>
    <col min="15619" max="15619" width="23.42578125" style="10" customWidth="1"/>
    <col min="15620" max="15620" width="21.5703125" style="10" customWidth="1"/>
    <col min="15621" max="15872" width="8.85546875" style="10"/>
    <col min="15873" max="15873" width="55.28515625" style="10" customWidth="1"/>
    <col min="15874" max="15874" width="24" style="10" customWidth="1"/>
    <col min="15875" max="15875" width="23.42578125" style="10" customWidth="1"/>
    <col min="15876" max="15876" width="21.5703125" style="10" customWidth="1"/>
    <col min="15877" max="16128" width="8.85546875" style="10"/>
    <col min="16129" max="16129" width="55.28515625" style="10" customWidth="1"/>
    <col min="16130" max="16130" width="24" style="10" customWidth="1"/>
    <col min="16131" max="16131" width="23.42578125" style="10" customWidth="1"/>
    <col min="16132" max="16132" width="21.5703125" style="10" customWidth="1"/>
    <col min="16133" max="16384" width="8.85546875" style="10"/>
  </cols>
  <sheetData>
    <row r="1" spans="1:7" ht="20.25">
      <c r="A1" s="452" t="s">
        <v>69</v>
      </c>
      <c r="B1" s="452"/>
      <c r="C1" s="452"/>
      <c r="D1" s="452"/>
    </row>
    <row r="2" spans="1:7" s="2" customFormat="1" ht="20.25">
      <c r="A2" s="452" t="s">
        <v>363</v>
      </c>
      <c r="B2" s="452"/>
      <c r="C2" s="452"/>
      <c r="D2" s="452"/>
    </row>
    <row r="3" spans="1:7" s="2" customFormat="1" ht="19.5" customHeight="1">
      <c r="A3" s="431" t="s">
        <v>25</v>
      </c>
      <c r="B3" s="431"/>
      <c r="C3" s="431"/>
      <c r="D3" s="431"/>
      <c r="E3" s="42"/>
      <c r="F3" s="42"/>
      <c r="G3" s="42"/>
    </row>
    <row r="4" spans="1:7" s="2" customFormat="1" ht="12.75" customHeight="1">
      <c r="A4" s="43"/>
      <c r="B4" s="43"/>
      <c r="C4" s="43"/>
      <c r="D4" s="43"/>
    </row>
    <row r="5" spans="1:7" s="4" customFormat="1" ht="25.5" customHeight="1">
      <c r="A5" s="432"/>
      <c r="B5" s="454" t="s">
        <v>70</v>
      </c>
      <c r="C5" s="454" t="s">
        <v>74</v>
      </c>
      <c r="D5" s="454" t="s">
        <v>75</v>
      </c>
    </row>
    <row r="6" spans="1:7" s="4" customFormat="1" ht="48.6" customHeight="1">
      <c r="A6" s="432"/>
      <c r="B6" s="454"/>
      <c r="C6" s="454"/>
      <c r="D6" s="454"/>
    </row>
    <row r="7" spans="1:7" s="19" customFormat="1" ht="35.25" customHeight="1">
      <c r="A7" s="17" t="s">
        <v>38</v>
      </c>
      <c r="B7" s="18">
        <v>3583</v>
      </c>
      <c r="C7" s="174">
        <v>11335</v>
      </c>
      <c r="D7" s="173">
        <v>3.1635500976835056</v>
      </c>
    </row>
    <row r="8" spans="1:7" s="19" customFormat="1" ht="30" customHeight="1">
      <c r="A8" s="20" t="s">
        <v>26</v>
      </c>
      <c r="B8" s="21"/>
      <c r="C8" s="172"/>
      <c r="D8" s="32"/>
    </row>
    <row r="9" spans="1:7" ht="42" customHeight="1">
      <c r="A9" s="22" t="s">
        <v>27</v>
      </c>
      <c r="B9" s="23">
        <v>169</v>
      </c>
      <c r="C9" s="23">
        <v>3312</v>
      </c>
      <c r="D9" s="44">
        <v>19.597633136094675</v>
      </c>
    </row>
    <row r="10" spans="1:7" ht="25.9" customHeight="1">
      <c r="A10" s="22" t="s">
        <v>28</v>
      </c>
      <c r="B10" s="23">
        <v>1061</v>
      </c>
      <c r="C10" s="23">
        <v>2088</v>
      </c>
      <c r="D10" s="44">
        <v>1.9679547596606974</v>
      </c>
    </row>
    <row r="11" spans="1:7" s="13" customFormat="1" ht="25.9" customHeight="1">
      <c r="A11" s="22" t="s">
        <v>29</v>
      </c>
      <c r="B11" s="23">
        <v>505</v>
      </c>
      <c r="C11" s="23">
        <v>2198</v>
      </c>
      <c r="D11" s="44">
        <v>4.3524752475247528</v>
      </c>
    </row>
    <row r="12" spans="1:7" ht="25.9" customHeight="1">
      <c r="A12" s="22" t="s">
        <v>30</v>
      </c>
      <c r="B12" s="23">
        <v>44</v>
      </c>
      <c r="C12" s="23">
        <v>989</v>
      </c>
      <c r="D12" s="44">
        <v>22.477272727272727</v>
      </c>
    </row>
    <row r="13" spans="1:7" ht="25.9" customHeight="1">
      <c r="A13" s="22" t="s">
        <v>31</v>
      </c>
      <c r="B13" s="23">
        <v>378</v>
      </c>
      <c r="C13" s="23">
        <v>1091</v>
      </c>
      <c r="D13" s="44">
        <v>2.8862433862433861</v>
      </c>
    </row>
    <row r="14" spans="1:7" ht="42" customHeight="1">
      <c r="A14" s="22" t="s">
        <v>32</v>
      </c>
      <c r="B14" s="23">
        <v>26</v>
      </c>
      <c r="C14" s="23">
        <v>16</v>
      </c>
      <c r="D14" s="44">
        <v>0.61538461538461542</v>
      </c>
    </row>
    <row r="15" spans="1:7" ht="34.15" customHeight="1">
      <c r="A15" s="22" t="s">
        <v>33</v>
      </c>
      <c r="B15" s="23">
        <v>542</v>
      </c>
      <c r="C15" s="23">
        <v>394</v>
      </c>
      <c r="D15" s="44">
        <v>0.72693726937269376</v>
      </c>
      <c r="E15" s="12"/>
    </row>
    <row r="16" spans="1:7" ht="61.9" customHeight="1">
      <c r="A16" s="22" t="s">
        <v>34</v>
      </c>
      <c r="B16" s="23">
        <v>255</v>
      </c>
      <c r="C16" s="23">
        <v>622</v>
      </c>
      <c r="D16" s="44">
        <v>2.43921568627451</v>
      </c>
      <c r="E16" s="12"/>
    </row>
    <row r="17" spans="1:5" ht="30.6" customHeight="1">
      <c r="A17" s="22" t="s">
        <v>63</v>
      </c>
      <c r="B17" s="23">
        <v>603</v>
      </c>
      <c r="C17" s="23">
        <v>625</v>
      </c>
      <c r="D17" s="44">
        <v>1.0364842454394694</v>
      </c>
      <c r="E17" s="12"/>
    </row>
    <row r="18" spans="1:5">
      <c r="A18" s="14"/>
      <c r="B18" s="14"/>
      <c r="C18" s="14"/>
      <c r="D18" s="45"/>
      <c r="E18" s="12"/>
    </row>
    <row r="19" spans="1:5">
      <c r="A19" s="14"/>
      <c r="B19" s="14"/>
      <c r="C19" s="14"/>
      <c r="E19" s="12"/>
    </row>
    <row r="20" spans="1:5">
      <c r="E20" s="12"/>
    </row>
    <row r="21" spans="1:5">
      <c r="E21" s="12"/>
    </row>
    <row r="22" spans="1:5">
      <c r="E22" s="12"/>
    </row>
    <row r="23" spans="1:5">
      <c r="E23" s="1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6" zoomScale="80" zoomScaleNormal="80" zoomScaleSheetLayoutView="70" workbookViewId="0">
      <selection activeCell="A27" sqref="A27:E27"/>
    </sheetView>
  </sheetViews>
  <sheetFormatPr defaultColWidth="9.140625" defaultRowHeight="12.75"/>
  <cols>
    <col min="1" max="1" width="70.7109375" style="103" customWidth="1"/>
    <col min="2" max="2" width="12.140625" style="103" customWidth="1"/>
    <col min="3" max="3" width="12" style="125" customWidth="1"/>
    <col min="4" max="4" width="9.42578125" style="103" customWidth="1"/>
    <col min="5" max="5" width="15" style="103" customWidth="1"/>
    <col min="6" max="6" width="7.5703125" style="103" customWidth="1"/>
    <col min="7" max="16384" width="9.140625" style="103"/>
  </cols>
  <sheetData>
    <row r="1" spans="1:7" ht="45" customHeight="1">
      <c r="A1" s="459" t="s">
        <v>154</v>
      </c>
      <c r="B1" s="459"/>
      <c r="C1" s="459"/>
      <c r="D1" s="459"/>
      <c r="E1" s="459"/>
      <c r="F1" s="102"/>
      <c r="G1" s="102"/>
    </row>
    <row r="2" spans="1:7" ht="36" customHeight="1">
      <c r="A2" s="460" t="s">
        <v>373</v>
      </c>
      <c r="B2" s="460"/>
      <c r="C2" s="460"/>
      <c r="D2" s="460"/>
      <c r="E2" s="460"/>
    </row>
    <row r="3" spans="1:7" ht="18" customHeight="1">
      <c r="A3" s="461" t="s">
        <v>155</v>
      </c>
      <c r="B3" s="463" t="s">
        <v>156</v>
      </c>
      <c r="C3" s="463" t="s">
        <v>319</v>
      </c>
      <c r="D3" s="465" t="s">
        <v>157</v>
      </c>
      <c r="E3" s="466"/>
    </row>
    <row r="4" spans="1:7" ht="28.5" customHeight="1">
      <c r="A4" s="462"/>
      <c r="B4" s="464"/>
      <c r="C4" s="464"/>
      <c r="D4" s="104" t="s">
        <v>0</v>
      </c>
      <c r="E4" s="105" t="s">
        <v>237</v>
      </c>
    </row>
    <row r="5" spans="1:7" ht="28.5" customHeight="1">
      <c r="A5" s="220" t="s">
        <v>290</v>
      </c>
      <c r="B5" s="178" t="s">
        <v>73</v>
      </c>
      <c r="C5" s="178">
        <v>48972</v>
      </c>
      <c r="D5" s="108" t="s">
        <v>73</v>
      </c>
      <c r="E5" s="178" t="s">
        <v>73</v>
      </c>
    </row>
    <row r="6" spans="1:7" ht="27" customHeight="1">
      <c r="A6" s="107" t="s">
        <v>291</v>
      </c>
      <c r="B6" s="178">
        <v>44493</v>
      </c>
      <c r="C6" s="178">
        <v>41399</v>
      </c>
      <c r="D6" s="108">
        <v>93.04609713887578</v>
      </c>
      <c r="E6" s="178">
        <v>-3094</v>
      </c>
      <c r="F6" s="106"/>
    </row>
    <row r="7" spans="1:7" ht="44.25" customHeight="1">
      <c r="A7" s="109" t="s">
        <v>240</v>
      </c>
      <c r="B7" s="179">
        <v>10147</v>
      </c>
      <c r="C7" s="179">
        <v>6472</v>
      </c>
      <c r="D7" s="110">
        <v>63.782398738543414</v>
      </c>
      <c r="E7" s="179">
        <v>-3675</v>
      </c>
      <c r="F7" s="106"/>
    </row>
    <row r="8" spans="1:7" ht="34.5" customHeight="1">
      <c r="A8" s="111" t="s">
        <v>239</v>
      </c>
      <c r="B8" s="179">
        <v>9480</v>
      </c>
      <c r="C8" s="179">
        <v>6056</v>
      </c>
      <c r="D8" s="110">
        <v>63.881856540084392</v>
      </c>
      <c r="E8" s="179">
        <v>-3424</v>
      </c>
      <c r="F8" s="106"/>
    </row>
    <row r="9" spans="1:7" ht="38.25" customHeight="1">
      <c r="A9" s="229" t="s">
        <v>355</v>
      </c>
      <c r="B9" s="112">
        <v>22</v>
      </c>
      <c r="C9" s="112">
        <v>18</v>
      </c>
      <c r="D9" s="181">
        <v>81.818181818181827</v>
      </c>
      <c r="E9" s="112">
        <v>-4</v>
      </c>
      <c r="F9" s="106"/>
    </row>
    <row r="10" spans="1:7" ht="31.5" customHeight="1">
      <c r="A10" s="113" t="s">
        <v>238</v>
      </c>
      <c r="B10" s="116">
        <v>530</v>
      </c>
      <c r="C10" s="116">
        <v>345</v>
      </c>
      <c r="D10" s="114">
        <v>65.094339622641513</v>
      </c>
      <c r="E10" s="116">
        <v>-185</v>
      </c>
      <c r="F10" s="106"/>
    </row>
    <row r="11" spans="1:7" ht="45.75" customHeight="1">
      <c r="A11" s="109" t="s">
        <v>254</v>
      </c>
      <c r="B11" s="179">
        <v>205</v>
      </c>
      <c r="C11" s="179">
        <v>75</v>
      </c>
      <c r="D11" s="110">
        <v>36.585365853658537</v>
      </c>
      <c r="E11" s="179">
        <v>-130</v>
      </c>
      <c r="F11" s="106"/>
    </row>
    <row r="12" spans="1:7" ht="45.75" customHeight="1">
      <c r="A12" s="113" t="s">
        <v>243</v>
      </c>
      <c r="B12" s="116">
        <v>42722</v>
      </c>
      <c r="C12" s="116">
        <v>28349</v>
      </c>
      <c r="D12" s="108">
        <v>66.356912129581943</v>
      </c>
      <c r="E12" s="199">
        <v>-14373</v>
      </c>
      <c r="F12" s="226"/>
    </row>
    <row r="13" spans="1:7" ht="33.75" customHeight="1">
      <c r="A13" s="117" t="s">
        <v>268</v>
      </c>
      <c r="B13" s="180">
        <v>34057</v>
      </c>
      <c r="C13" s="180">
        <v>26497</v>
      </c>
      <c r="D13" s="203">
        <v>77.801920310068411</v>
      </c>
      <c r="E13" s="180">
        <v>-7560</v>
      </c>
      <c r="F13" s="226"/>
    </row>
    <row r="14" spans="1:7" ht="28.5" customHeight="1">
      <c r="A14" s="113" t="s">
        <v>242</v>
      </c>
      <c r="B14" s="116">
        <v>40776</v>
      </c>
      <c r="C14" s="116">
        <v>38439</v>
      </c>
      <c r="D14" s="114">
        <v>94.268687463213652</v>
      </c>
      <c r="E14" s="116">
        <v>-2337</v>
      </c>
      <c r="F14" s="106"/>
    </row>
    <row r="15" spans="1:7" ht="47.25" customHeight="1">
      <c r="A15" s="118" t="s">
        <v>241</v>
      </c>
      <c r="B15" s="116">
        <v>11660</v>
      </c>
      <c r="C15" s="116">
        <v>6787</v>
      </c>
      <c r="D15" s="114">
        <v>58.2</v>
      </c>
      <c r="E15" s="116">
        <v>-4873</v>
      </c>
      <c r="F15" s="106"/>
    </row>
    <row r="16" spans="1:7" ht="28.5" customHeight="1">
      <c r="A16" s="119" t="s">
        <v>1</v>
      </c>
      <c r="B16" s="178">
        <v>51107</v>
      </c>
      <c r="C16" s="178">
        <v>24370</v>
      </c>
      <c r="D16" s="108">
        <v>47.7</v>
      </c>
      <c r="E16" s="178">
        <v>-26737</v>
      </c>
      <c r="F16" s="106"/>
    </row>
    <row r="17" spans="1:7" ht="24" customHeight="1">
      <c r="A17" s="467" t="s">
        <v>158</v>
      </c>
      <c r="B17" s="468"/>
      <c r="C17" s="468"/>
      <c r="D17" s="468"/>
      <c r="E17" s="469"/>
      <c r="F17" s="106"/>
    </row>
    <row r="18" spans="1:7" ht="21" customHeight="1">
      <c r="A18" s="470"/>
      <c r="B18" s="471"/>
      <c r="C18" s="471"/>
      <c r="D18" s="471"/>
      <c r="E18" s="472"/>
      <c r="F18" s="106"/>
    </row>
    <row r="19" spans="1:7" ht="21.75" customHeight="1">
      <c r="A19" s="461" t="s">
        <v>155</v>
      </c>
      <c r="B19" s="473" t="s">
        <v>374</v>
      </c>
      <c r="C19" s="473" t="s">
        <v>375</v>
      </c>
      <c r="D19" s="465" t="s">
        <v>157</v>
      </c>
      <c r="E19" s="466"/>
      <c r="F19" s="106"/>
    </row>
    <row r="20" spans="1:7" ht="28.5" customHeight="1">
      <c r="A20" s="462"/>
      <c r="B20" s="474"/>
      <c r="C20" s="474"/>
      <c r="D20" s="104" t="s">
        <v>0</v>
      </c>
      <c r="E20" s="105" t="s">
        <v>159</v>
      </c>
      <c r="F20" s="106"/>
    </row>
    <row r="21" spans="1:7" ht="28.5" customHeight="1">
      <c r="A21" s="109" t="s">
        <v>293</v>
      </c>
      <c r="B21" s="215" t="s">
        <v>292</v>
      </c>
      <c r="C21" s="221">
        <v>13442</v>
      </c>
      <c r="D21" s="104" t="s">
        <v>73</v>
      </c>
      <c r="E21" s="105" t="s">
        <v>73</v>
      </c>
      <c r="F21" s="106"/>
    </row>
    <row r="22" spans="1:7" ht="27.75" customHeight="1">
      <c r="A22" s="109" t="s">
        <v>291</v>
      </c>
      <c r="B22" s="179">
        <v>11568</v>
      </c>
      <c r="C22" s="179">
        <v>11335</v>
      </c>
      <c r="D22" s="110">
        <v>97.985822959889347</v>
      </c>
      <c r="E22" s="179">
        <v>-233</v>
      </c>
      <c r="F22" s="106"/>
    </row>
    <row r="23" spans="1:7" ht="30.75" customHeight="1">
      <c r="A23" s="109" t="s">
        <v>242</v>
      </c>
      <c r="B23" s="179">
        <v>9953</v>
      </c>
      <c r="C23" s="179">
        <v>9585</v>
      </c>
      <c r="D23" s="110">
        <v>96.302622324927157</v>
      </c>
      <c r="E23" s="179">
        <v>-368</v>
      </c>
      <c r="F23" s="106"/>
    </row>
    <row r="24" spans="1:7" ht="30.75" customHeight="1">
      <c r="A24" s="120" t="s">
        <v>255</v>
      </c>
      <c r="B24" s="124">
        <v>8815</v>
      </c>
      <c r="C24" s="124">
        <v>3583</v>
      </c>
      <c r="D24" s="121">
        <v>40.6</v>
      </c>
      <c r="E24" s="124">
        <v>-5232</v>
      </c>
      <c r="F24" s="106"/>
      <c r="G24" s="122"/>
    </row>
    <row r="25" spans="1:7" ht="42.75" customHeight="1">
      <c r="A25" s="123" t="s">
        <v>160</v>
      </c>
      <c r="B25" s="124">
        <v>10338</v>
      </c>
      <c r="C25" s="124">
        <v>10359</v>
      </c>
      <c r="D25" s="121">
        <v>100.2</v>
      </c>
      <c r="E25" s="124">
        <v>21</v>
      </c>
      <c r="F25" s="106"/>
    </row>
    <row r="26" spans="1:7" ht="34.5" customHeight="1">
      <c r="A26" s="115" t="s">
        <v>161</v>
      </c>
      <c r="B26" s="179">
        <v>1</v>
      </c>
      <c r="C26" s="179">
        <v>3</v>
      </c>
      <c r="D26" s="457">
        <v>2</v>
      </c>
      <c r="E26" s="458"/>
    </row>
    <row r="27" spans="1:7" ht="68.25" customHeight="1">
      <c r="A27" s="456" t="s">
        <v>465</v>
      </c>
      <c r="B27" s="456"/>
      <c r="C27" s="456"/>
      <c r="D27" s="456"/>
      <c r="E27" s="456"/>
    </row>
  </sheetData>
  <mergeCells count="13">
    <mergeCell ref="A27:E27"/>
    <mergeCell ref="D26:E26"/>
    <mergeCell ref="A1:E1"/>
    <mergeCell ref="A2:E2"/>
    <mergeCell ref="A3:A4"/>
    <mergeCell ref="B3:B4"/>
    <mergeCell ref="C3:C4"/>
    <mergeCell ref="D3:E3"/>
    <mergeCell ref="A17:E18"/>
    <mergeCell ref="A19:A20"/>
    <mergeCell ref="B19:B20"/>
    <mergeCell ref="C19:C20"/>
    <mergeCell ref="D19:E19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1"/>
  <sheetViews>
    <sheetView zoomScale="70" zoomScaleNormal="70" zoomScaleSheetLayoutView="70" workbookViewId="0">
      <pane xSplit="1" topLeftCell="G1" activePane="topRight" state="frozen"/>
      <selection activeCell="K15" sqref="K15"/>
      <selection pane="topRight" activeCell="BJ2" sqref="BJ2"/>
    </sheetView>
  </sheetViews>
  <sheetFormatPr defaultColWidth="9.140625" defaultRowHeight="12.75"/>
  <cols>
    <col min="1" max="1" width="20.28515625" style="131" customWidth="1"/>
    <col min="2" max="2" width="15" style="131" customWidth="1"/>
    <col min="3" max="3" width="8.7109375" style="131" customWidth="1"/>
    <col min="4" max="4" width="8" style="131" customWidth="1"/>
    <col min="5" max="6" width="8.28515625" style="131" customWidth="1"/>
    <col min="7" max="7" width="7.7109375" style="131" customWidth="1"/>
    <col min="8" max="8" width="6.85546875" style="131" customWidth="1"/>
    <col min="9" max="9" width="6.42578125" style="131" customWidth="1"/>
    <col min="10" max="10" width="7.7109375" style="131" customWidth="1"/>
    <col min="11" max="11" width="8.140625" style="131" customWidth="1"/>
    <col min="12" max="12" width="7.42578125" style="131" customWidth="1"/>
    <col min="13" max="13" width="8.140625" style="131" customWidth="1"/>
    <col min="14" max="14" width="8.42578125" style="131" customWidth="1"/>
    <col min="15" max="15" width="7.5703125" style="131" customWidth="1"/>
    <col min="16" max="16" width="6.85546875" style="131" customWidth="1"/>
    <col min="17" max="17" width="8.28515625" style="131" customWidth="1"/>
    <col min="18" max="18" width="6.5703125" style="131" customWidth="1"/>
    <col min="19" max="19" width="7.42578125" style="131" customWidth="1"/>
    <col min="20" max="21" width="7.140625" style="131" customWidth="1"/>
    <col min="22" max="22" width="8" style="131" customWidth="1"/>
    <col min="23" max="23" width="7" style="131" customWidth="1"/>
    <col min="24" max="24" width="7.28515625" style="131" customWidth="1"/>
    <col min="25" max="25" width="7.85546875" style="131" customWidth="1"/>
    <col min="26" max="27" width="8.85546875" style="131" customWidth="1"/>
    <col min="28" max="28" width="7.140625" style="131" customWidth="1"/>
    <col min="29" max="29" width="9.42578125" style="131" customWidth="1"/>
    <col min="30" max="30" width="7.5703125" style="131" customWidth="1"/>
    <col min="31" max="31" width="7.85546875" style="131" customWidth="1"/>
    <col min="32" max="32" width="8.42578125" style="131" customWidth="1"/>
    <col min="33" max="33" width="9.42578125" style="131" customWidth="1"/>
    <col min="34" max="34" width="8.85546875" style="131" customWidth="1"/>
    <col min="35" max="35" width="8.28515625" style="131" customWidth="1"/>
    <col min="36" max="36" width="7.42578125" style="131" customWidth="1"/>
    <col min="37" max="37" width="7" style="131" customWidth="1"/>
    <col min="38" max="38" width="8.5703125" style="131" customWidth="1"/>
    <col min="39" max="39" width="9" style="131" customWidth="1"/>
    <col min="40" max="40" width="8.42578125" style="131" customWidth="1"/>
    <col min="41" max="41" width="10.28515625" style="131" customWidth="1"/>
    <col min="42" max="42" width="8.42578125" style="131" customWidth="1"/>
    <col min="43" max="43" width="20.5703125" style="131" customWidth="1"/>
    <col min="44" max="44" width="8.5703125" style="131" customWidth="1"/>
    <col min="45" max="45" width="8" style="131" customWidth="1"/>
    <col min="46" max="46" width="8.42578125" style="131" customWidth="1"/>
    <col min="47" max="47" width="7.140625" style="131" customWidth="1"/>
    <col min="48" max="48" width="8" style="131" customWidth="1"/>
    <col min="49" max="49" width="7.7109375" style="131" customWidth="1"/>
    <col min="50" max="50" width="7.5703125" style="131" customWidth="1"/>
    <col min="51" max="51" width="7" style="131" customWidth="1"/>
    <col min="52" max="52" width="8.42578125" style="131" customWidth="1"/>
    <col min="53" max="53" width="7.7109375" style="131" customWidth="1"/>
    <col min="54" max="54" width="8.7109375" style="131" customWidth="1"/>
    <col min="55" max="55" width="8.5703125" style="131" customWidth="1"/>
    <col min="56" max="58" width="8.42578125" style="131" customWidth="1"/>
    <col min="59" max="59" width="8.28515625" style="131" customWidth="1"/>
    <col min="60" max="60" width="7.7109375" style="131" customWidth="1"/>
    <col min="61" max="61" width="8.7109375" style="131" customWidth="1"/>
    <col min="62" max="62" width="8.42578125" style="131" customWidth="1"/>
    <col min="63" max="64" width="7.7109375" style="131" customWidth="1"/>
    <col min="65" max="65" width="7.140625" style="131" customWidth="1"/>
    <col min="66" max="66" width="8.28515625" style="131" customWidth="1"/>
    <col min="67" max="68" width="6.7109375" style="131" customWidth="1"/>
    <col min="69" max="69" width="7.42578125" style="131" customWidth="1"/>
    <col min="70" max="16384" width="9.140625" style="131"/>
  </cols>
  <sheetData>
    <row r="1" spans="1:69" ht="24.75" customHeight="1">
      <c r="A1" s="126"/>
      <c r="B1" s="126"/>
      <c r="C1" s="126"/>
      <c r="D1" s="475" t="s">
        <v>274</v>
      </c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127"/>
      <c r="S1" s="127"/>
      <c r="T1" s="127"/>
      <c r="U1" s="127"/>
      <c r="V1" s="127"/>
      <c r="W1" s="128"/>
      <c r="X1" s="128"/>
      <c r="Y1" s="128"/>
      <c r="Z1" s="129"/>
      <c r="AA1" s="129"/>
      <c r="AB1" s="129"/>
      <c r="AC1" s="129"/>
      <c r="AD1" s="200"/>
      <c r="AE1" s="200"/>
      <c r="AF1" s="200"/>
      <c r="AG1" s="200"/>
      <c r="AH1" s="129"/>
      <c r="AI1" s="129"/>
      <c r="AJ1" s="129"/>
      <c r="AK1" s="129"/>
      <c r="AL1" s="130"/>
      <c r="AM1" s="130"/>
      <c r="AP1" s="129"/>
      <c r="AQ1" s="129"/>
      <c r="AR1" s="129"/>
      <c r="AS1" s="129"/>
      <c r="AT1" s="129"/>
      <c r="AU1" s="129"/>
      <c r="AV1" s="129"/>
      <c r="AY1" s="132"/>
      <c r="BA1" s="132"/>
      <c r="BB1" s="132"/>
      <c r="BD1" s="130"/>
      <c r="BG1" s="130"/>
      <c r="BH1" s="130"/>
      <c r="BI1" s="130"/>
      <c r="BJ1" s="130"/>
      <c r="BK1" s="516"/>
      <c r="BL1" s="516"/>
      <c r="BM1" s="516"/>
      <c r="BN1" s="516"/>
      <c r="BO1" s="516"/>
      <c r="BP1" s="516"/>
      <c r="BQ1" s="516"/>
    </row>
    <row r="2" spans="1:69" ht="24.75" customHeight="1">
      <c r="A2" s="133"/>
      <c r="B2" s="133"/>
      <c r="C2" s="133"/>
      <c r="D2" s="476" t="s">
        <v>466</v>
      </c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134"/>
      <c r="S2" s="134"/>
      <c r="T2" s="134"/>
      <c r="U2" s="134"/>
      <c r="V2" s="134"/>
      <c r="W2" s="135"/>
      <c r="X2" s="135"/>
      <c r="Y2" s="135"/>
      <c r="Z2" s="136"/>
      <c r="AA2" s="136"/>
      <c r="AD2" s="130"/>
      <c r="AE2" s="130"/>
      <c r="AF2" s="130"/>
      <c r="AG2" s="130"/>
      <c r="AH2" s="130" t="s">
        <v>162</v>
      </c>
      <c r="AI2" s="137"/>
      <c r="AJ2" s="137"/>
      <c r="AK2" s="137"/>
      <c r="AL2" s="137"/>
      <c r="AM2" s="137"/>
      <c r="AN2" s="137"/>
      <c r="AQ2" s="137"/>
      <c r="AS2" s="130"/>
      <c r="AT2" s="130"/>
      <c r="AU2" s="130"/>
      <c r="AV2" s="130"/>
      <c r="AX2" s="130"/>
      <c r="AY2" s="130" t="s">
        <v>162</v>
      </c>
      <c r="BC2" s="138"/>
      <c r="BD2" s="130"/>
      <c r="BJ2" s="130" t="s">
        <v>162</v>
      </c>
      <c r="BQ2" s="130"/>
    </row>
    <row r="3" spans="1:69" ht="16.5" customHeight="1">
      <c r="A3" s="499"/>
      <c r="B3" s="483" t="s">
        <v>290</v>
      </c>
      <c r="C3" s="502" t="s">
        <v>272</v>
      </c>
      <c r="D3" s="502"/>
      <c r="E3" s="502"/>
      <c r="F3" s="502"/>
      <c r="G3" s="504" t="s">
        <v>295</v>
      </c>
      <c r="H3" s="505"/>
      <c r="I3" s="505"/>
      <c r="J3" s="506"/>
      <c r="K3" s="493" t="s">
        <v>163</v>
      </c>
      <c r="L3" s="494"/>
      <c r="M3" s="494"/>
      <c r="N3" s="513"/>
      <c r="O3" s="480" t="s">
        <v>354</v>
      </c>
      <c r="P3" s="481"/>
      <c r="Q3" s="481"/>
      <c r="R3" s="482"/>
      <c r="S3" s="493" t="s">
        <v>164</v>
      </c>
      <c r="T3" s="494"/>
      <c r="U3" s="494"/>
      <c r="V3" s="513"/>
      <c r="W3" s="493" t="s">
        <v>165</v>
      </c>
      <c r="X3" s="494"/>
      <c r="Y3" s="494"/>
      <c r="Z3" s="513"/>
      <c r="AA3" s="493" t="s">
        <v>166</v>
      </c>
      <c r="AB3" s="494"/>
      <c r="AC3" s="494"/>
      <c r="AD3" s="513"/>
      <c r="AE3" s="493" t="s">
        <v>167</v>
      </c>
      <c r="AF3" s="494"/>
      <c r="AG3" s="494"/>
      <c r="AH3" s="513"/>
      <c r="AI3" s="517" t="s">
        <v>168</v>
      </c>
      <c r="AJ3" s="517"/>
      <c r="AK3" s="517"/>
      <c r="AL3" s="517"/>
      <c r="AM3" s="492" t="s">
        <v>1</v>
      </c>
      <c r="AN3" s="492"/>
      <c r="AO3" s="492"/>
      <c r="AP3" s="492"/>
      <c r="AQ3" s="483" t="s">
        <v>294</v>
      </c>
      <c r="AR3" s="493" t="s">
        <v>273</v>
      </c>
      <c r="AS3" s="494"/>
      <c r="AT3" s="494"/>
      <c r="AU3" s="513"/>
      <c r="AV3" s="492" t="s">
        <v>169</v>
      </c>
      <c r="AW3" s="492"/>
      <c r="AX3" s="492"/>
      <c r="AY3" s="492"/>
      <c r="AZ3" s="493" t="s">
        <v>170</v>
      </c>
      <c r="BA3" s="494"/>
      <c r="BB3" s="494"/>
      <c r="BC3" s="494"/>
      <c r="BD3" s="493" t="s">
        <v>160</v>
      </c>
      <c r="BE3" s="494"/>
      <c r="BF3" s="494"/>
      <c r="BG3" s="513"/>
      <c r="BH3" s="492" t="s">
        <v>171</v>
      </c>
      <c r="BI3" s="492"/>
      <c r="BJ3" s="492"/>
    </row>
    <row r="4" spans="1:69" ht="59.25" customHeight="1">
      <c r="A4" s="500"/>
      <c r="B4" s="484"/>
      <c r="C4" s="502"/>
      <c r="D4" s="502"/>
      <c r="E4" s="502"/>
      <c r="F4" s="502"/>
      <c r="G4" s="507"/>
      <c r="H4" s="508"/>
      <c r="I4" s="508"/>
      <c r="J4" s="509"/>
      <c r="K4" s="486"/>
      <c r="L4" s="487"/>
      <c r="M4" s="487"/>
      <c r="N4" s="488"/>
      <c r="O4" s="486" t="s">
        <v>172</v>
      </c>
      <c r="P4" s="487"/>
      <c r="Q4" s="487"/>
      <c r="R4" s="488"/>
      <c r="S4" s="486"/>
      <c r="T4" s="487"/>
      <c r="U4" s="487"/>
      <c r="V4" s="488"/>
      <c r="W4" s="486"/>
      <c r="X4" s="487"/>
      <c r="Y4" s="487"/>
      <c r="Z4" s="488"/>
      <c r="AA4" s="486"/>
      <c r="AB4" s="487"/>
      <c r="AC4" s="487"/>
      <c r="AD4" s="488"/>
      <c r="AE4" s="486"/>
      <c r="AF4" s="487"/>
      <c r="AG4" s="487"/>
      <c r="AH4" s="488"/>
      <c r="AI4" s="517"/>
      <c r="AJ4" s="517"/>
      <c r="AK4" s="517"/>
      <c r="AL4" s="517"/>
      <c r="AM4" s="492"/>
      <c r="AN4" s="492"/>
      <c r="AO4" s="492"/>
      <c r="AP4" s="492"/>
      <c r="AQ4" s="484"/>
      <c r="AR4" s="486"/>
      <c r="AS4" s="487"/>
      <c r="AT4" s="487"/>
      <c r="AU4" s="488"/>
      <c r="AV4" s="492"/>
      <c r="AW4" s="492"/>
      <c r="AX4" s="492"/>
      <c r="AY4" s="492"/>
      <c r="AZ4" s="486"/>
      <c r="BA4" s="487"/>
      <c r="BB4" s="487"/>
      <c r="BC4" s="487"/>
      <c r="BD4" s="486"/>
      <c r="BE4" s="487"/>
      <c r="BF4" s="487"/>
      <c r="BG4" s="488"/>
      <c r="BH4" s="492"/>
      <c r="BI4" s="492"/>
      <c r="BJ4" s="492"/>
    </row>
    <row r="5" spans="1:69" ht="46.5" customHeight="1">
      <c r="A5" s="500"/>
      <c r="B5" s="485"/>
      <c r="C5" s="503"/>
      <c r="D5" s="503"/>
      <c r="E5" s="503"/>
      <c r="F5" s="503"/>
      <c r="G5" s="510"/>
      <c r="H5" s="511"/>
      <c r="I5" s="511"/>
      <c r="J5" s="512"/>
      <c r="K5" s="489"/>
      <c r="L5" s="490"/>
      <c r="M5" s="490"/>
      <c r="N5" s="491"/>
      <c r="O5" s="489"/>
      <c r="P5" s="490"/>
      <c r="Q5" s="490"/>
      <c r="R5" s="491"/>
      <c r="S5" s="489"/>
      <c r="T5" s="490"/>
      <c r="U5" s="490"/>
      <c r="V5" s="491"/>
      <c r="W5" s="489"/>
      <c r="X5" s="490"/>
      <c r="Y5" s="490"/>
      <c r="Z5" s="491"/>
      <c r="AA5" s="489"/>
      <c r="AB5" s="490"/>
      <c r="AC5" s="490"/>
      <c r="AD5" s="491"/>
      <c r="AE5" s="489"/>
      <c r="AF5" s="490"/>
      <c r="AG5" s="490"/>
      <c r="AH5" s="491"/>
      <c r="AI5" s="517"/>
      <c r="AJ5" s="517"/>
      <c r="AK5" s="517"/>
      <c r="AL5" s="517"/>
      <c r="AM5" s="492"/>
      <c r="AN5" s="492"/>
      <c r="AO5" s="492"/>
      <c r="AP5" s="492"/>
      <c r="AQ5" s="485"/>
      <c r="AR5" s="489"/>
      <c r="AS5" s="490"/>
      <c r="AT5" s="490"/>
      <c r="AU5" s="491"/>
      <c r="AV5" s="492"/>
      <c r="AW5" s="492"/>
      <c r="AX5" s="492"/>
      <c r="AY5" s="492"/>
      <c r="AZ5" s="489"/>
      <c r="BA5" s="490"/>
      <c r="BB5" s="490"/>
      <c r="BC5" s="490"/>
      <c r="BD5" s="489"/>
      <c r="BE5" s="490"/>
      <c r="BF5" s="490"/>
      <c r="BG5" s="491"/>
      <c r="BH5" s="492"/>
      <c r="BI5" s="492"/>
      <c r="BJ5" s="492"/>
    </row>
    <row r="6" spans="1:69" ht="35.25" customHeight="1">
      <c r="A6" s="500"/>
      <c r="B6" s="477">
        <v>2022</v>
      </c>
      <c r="C6" s="477">
        <v>2021</v>
      </c>
      <c r="D6" s="477">
        <v>2022</v>
      </c>
      <c r="E6" s="479" t="s">
        <v>173</v>
      </c>
      <c r="F6" s="479"/>
      <c r="G6" s="477">
        <v>2021</v>
      </c>
      <c r="H6" s="477">
        <v>2022</v>
      </c>
      <c r="I6" s="514" t="s">
        <v>173</v>
      </c>
      <c r="J6" s="515"/>
      <c r="K6" s="477">
        <v>2021</v>
      </c>
      <c r="L6" s="477">
        <v>2022</v>
      </c>
      <c r="M6" s="479" t="s">
        <v>173</v>
      </c>
      <c r="N6" s="479"/>
      <c r="O6" s="477">
        <v>2021</v>
      </c>
      <c r="P6" s="477">
        <v>2022</v>
      </c>
      <c r="Q6" s="479" t="s">
        <v>173</v>
      </c>
      <c r="R6" s="479"/>
      <c r="S6" s="477">
        <v>2021</v>
      </c>
      <c r="T6" s="477">
        <v>2022</v>
      </c>
      <c r="U6" s="479" t="s">
        <v>173</v>
      </c>
      <c r="V6" s="479"/>
      <c r="W6" s="477">
        <v>2021</v>
      </c>
      <c r="X6" s="477">
        <v>2022</v>
      </c>
      <c r="Y6" s="479" t="s">
        <v>173</v>
      </c>
      <c r="Z6" s="479"/>
      <c r="AA6" s="477">
        <v>2021</v>
      </c>
      <c r="AB6" s="477">
        <v>2022</v>
      </c>
      <c r="AC6" s="479" t="s">
        <v>173</v>
      </c>
      <c r="AD6" s="479"/>
      <c r="AE6" s="477">
        <v>2021</v>
      </c>
      <c r="AF6" s="477">
        <v>2022</v>
      </c>
      <c r="AG6" s="479" t="s">
        <v>173</v>
      </c>
      <c r="AH6" s="479"/>
      <c r="AI6" s="477">
        <v>2021</v>
      </c>
      <c r="AJ6" s="477">
        <v>2022</v>
      </c>
      <c r="AK6" s="479" t="s">
        <v>173</v>
      </c>
      <c r="AL6" s="479"/>
      <c r="AM6" s="477">
        <v>2021</v>
      </c>
      <c r="AN6" s="477">
        <v>2022</v>
      </c>
      <c r="AO6" s="479" t="s">
        <v>173</v>
      </c>
      <c r="AP6" s="479"/>
      <c r="AQ6" s="477">
        <v>2022</v>
      </c>
      <c r="AR6" s="477">
        <v>2021</v>
      </c>
      <c r="AS6" s="477">
        <v>2022</v>
      </c>
      <c r="AT6" s="479" t="s">
        <v>173</v>
      </c>
      <c r="AU6" s="479"/>
      <c r="AV6" s="477">
        <v>2021</v>
      </c>
      <c r="AW6" s="477">
        <v>2022</v>
      </c>
      <c r="AX6" s="479" t="s">
        <v>173</v>
      </c>
      <c r="AY6" s="479"/>
      <c r="AZ6" s="477">
        <v>2021</v>
      </c>
      <c r="BA6" s="477">
        <v>2022</v>
      </c>
      <c r="BB6" s="497" t="s">
        <v>173</v>
      </c>
      <c r="BC6" s="498"/>
      <c r="BD6" s="477">
        <v>2021</v>
      </c>
      <c r="BE6" s="477">
        <v>2022</v>
      </c>
      <c r="BF6" s="497" t="s">
        <v>173</v>
      </c>
      <c r="BG6" s="498"/>
      <c r="BH6" s="477">
        <v>2021</v>
      </c>
      <c r="BI6" s="477">
        <v>2022</v>
      </c>
      <c r="BJ6" s="495" t="s">
        <v>2</v>
      </c>
    </row>
    <row r="7" spans="1:69" s="141" customFormat="1" ht="19.5" customHeight="1">
      <c r="A7" s="501"/>
      <c r="B7" s="478"/>
      <c r="C7" s="478"/>
      <c r="D7" s="478"/>
      <c r="E7" s="139" t="s">
        <v>0</v>
      </c>
      <c r="F7" s="139" t="s">
        <v>2</v>
      </c>
      <c r="G7" s="478"/>
      <c r="H7" s="478"/>
      <c r="I7" s="139" t="s">
        <v>0</v>
      </c>
      <c r="J7" s="139" t="s">
        <v>2</v>
      </c>
      <c r="K7" s="478"/>
      <c r="L7" s="478"/>
      <c r="M7" s="139" t="s">
        <v>0</v>
      </c>
      <c r="N7" s="139" t="s">
        <v>2</v>
      </c>
      <c r="O7" s="478"/>
      <c r="P7" s="478"/>
      <c r="Q7" s="139" t="s">
        <v>0</v>
      </c>
      <c r="R7" s="139" t="s">
        <v>2</v>
      </c>
      <c r="S7" s="478"/>
      <c r="T7" s="478"/>
      <c r="U7" s="139" t="s">
        <v>0</v>
      </c>
      <c r="V7" s="139" t="s">
        <v>2</v>
      </c>
      <c r="W7" s="478"/>
      <c r="X7" s="478"/>
      <c r="Y7" s="201" t="s">
        <v>0</v>
      </c>
      <c r="Z7" s="201" t="s">
        <v>2</v>
      </c>
      <c r="AA7" s="478"/>
      <c r="AB7" s="478"/>
      <c r="AC7" s="139" t="s">
        <v>0</v>
      </c>
      <c r="AD7" s="139" t="s">
        <v>2</v>
      </c>
      <c r="AE7" s="478"/>
      <c r="AF7" s="478"/>
      <c r="AG7" s="139" t="s">
        <v>0</v>
      </c>
      <c r="AH7" s="139" t="s">
        <v>2</v>
      </c>
      <c r="AI7" s="478"/>
      <c r="AJ7" s="478"/>
      <c r="AK7" s="139" t="s">
        <v>0</v>
      </c>
      <c r="AL7" s="139" t="s">
        <v>2</v>
      </c>
      <c r="AM7" s="478"/>
      <c r="AN7" s="478"/>
      <c r="AO7" s="139" t="s">
        <v>0</v>
      </c>
      <c r="AP7" s="139" t="s">
        <v>2</v>
      </c>
      <c r="AQ7" s="478"/>
      <c r="AR7" s="478"/>
      <c r="AS7" s="478"/>
      <c r="AT7" s="139" t="s">
        <v>0</v>
      </c>
      <c r="AU7" s="139" t="s">
        <v>2</v>
      </c>
      <c r="AV7" s="478"/>
      <c r="AW7" s="478"/>
      <c r="AX7" s="139" t="s">
        <v>0</v>
      </c>
      <c r="AY7" s="139" t="s">
        <v>2</v>
      </c>
      <c r="AZ7" s="478"/>
      <c r="BA7" s="478"/>
      <c r="BB7" s="140" t="s">
        <v>0</v>
      </c>
      <c r="BC7" s="140" t="s">
        <v>2</v>
      </c>
      <c r="BD7" s="478"/>
      <c r="BE7" s="478"/>
      <c r="BF7" s="140" t="s">
        <v>0</v>
      </c>
      <c r="BG7" s="140" t="s">
        <v>2</v>
      </c>
      <c r="BH7" s="478"/>
      <c r="BI7" s="478"/>
      <c r="BJ7" s="496"/>
    </row>
    <row r="8" spans="1:69" ht="15.75" customHeight="1">
      <c r="A8" s="562" t="s">
        <v>3</v>
      </c>
      <c r="B8" s="562">
        <v>1</v>
      </c>
      <c r="C8" s="562">
        <v>2</v>
      </c>
      <c r="D8" s="562">
        <v>3</v>
      </c>
      <c r="E8" s="562">
        <v>4</v>
      </c>
      <c r="F8" s="562">
        <v>5</v>
      </c>
      <c r="G8" s="562">
        <v>6</v>
      </c>
      <c r="H8" s="562">
        <v>7</v>
      </c>
      <c r="I8" s="562">
        <v>8</v>
      </c>
      <c r="J8" s="562">
        <v>9</v>
      </c>
      <c r="K8" s="562">
        <v>10</v>
      </c>
      <c r="L8" s="562">
        <v>11</v>
      </c>
      <c r="M8" s="562">
        <v>12</v>
      </c>
      <c r="N8" s="562">
        <v>13</v>
      </c>
      <c r="O8" s="562">
        <v>14</v>
      </c>
      <c r="P8" s="562">
        <v>15</v>
      </c>
      <c r="Q8" s="562">
        <v>16</v>
      </c>
      <c r="R8" s="562">
        <v>17</v>
      </c>
      <c r="S8" s="562">
        <v>18</v>
      </c>
      <c r="T8" s="562">
        <v>19</v>
      </c>
      <c r="U8" s="562">
        <v>20</v>
      </c>
      <c r="V8" s="562">
        <v>21</v>
      </c>
      <c r="W8" s="562">
        <v>22</v>
      </c>
      <c r="X8" s="562">
        <v>23</v>
      </c>
      <c r="Y8" s="562">
        <v>24</v>
      </c>
      <c r="Z8" s="562">
        <v>25</v>
      </c>
      <c r="AA8" s="562">
        <v>26</v>
      </c>
      <c r="AB8" s="562">
        <v>27</v>
      </c>
      <c r="AC8" s="562">
        <v>28</v>
      </c>
      <c r="AD8" s="562">
        <v>29</v>
      </c>
      <c r="AE8" s="562">
        <v>30</v>
      </c>
      <c r="AF8" s="562">
        <v>31</v>
      </c>
      <c r="AG8" s="562">
        <v>32</v>
      </c>
      <c r="AH8" s="562">
        <v>33</v>
      </c>
      <c r="AI8" s="562">
        <v>34</v>
      </c>
      <c r="AJ8" s="562">
        <v>35</v>
      </c>
      <c r="AK8" s="562">
        <v>36</v>
      </c>
      <c r="AL8" s="562">
        <v>37</v>
      </c>
      <c r="AM8" s="562">
        <v>38</v>
      </c>
      <c r="AN8" s="562">
        <v>39</v>
      </c>
      <c r="AO8" s="562">
        <v>40</v>
      </c>
      <c r="AP8" s="562">
        <v>41</v>
      </c>
      <c r="AQ8" s="562">
        <v>42</v>
      </c>
      <c r="AR8" s="562">
        <v>43</v>
      </c>
      <c r="AS8" s="562">
        <v>44</v>
      </c>
      <c r="AT8" s="562">
        <v>45</v>
      </c>
      <c r="AU8" s="562">
        <v>46</v>
      </c>
      <c r="AV8" s="562">
        <v>47</v>
      </c>
      <c r="AW8" s="562">
        <v>48</v>
      </c>
      <c r="AX8" s="562">
        <v>49</v>
      </c>
      <c r="AY8" s="562">
        <v>50</v>
      </c>
      <c r="AZ8" s="562">
        <v>51</v>
      </c>
      <c r="BA8" s="562">
        <v>52</v>
      </c>
      <c r="BB8" s="562">
        <v>53</v>
      </c>
      <c r="BC8" s="562">
        <v>54</v>
      </c>
      <c r="BD8" s="562">
        <v>55</v>
      </c>
      <c r="BE8" s="562">
        <v>56</v>
      </c>
      <c r="BF8" s="562">
        <v>57</v>
      </c>
      <c r="BG8" s="562">
        <v>58</v>
      </c>
      <c r="BH8" s="562">
        <v>59</v>
      </c>
      <c r="BI8" s="562">
        <v>60</v>
      </c>
      <c r="BJ8" s="562">
        <v>61</v>
      </c>
    </row>
    <row r="9" spans="1:69" s="142" customFormat="1" ht="18.75" customHeight="1">
      <c r="A9" s="177" t="s">
        <v>4</v>
      </c>
      <c r="B9" s="225">
        <v>48972</v>
      </c>
      <c r="C9" s="227">
        <v>44493</v>
      </c>
      <c r="D9" s="227">
        <v>41399</v>
      </c>
      <c r="E9" s="222">
        <v>93.04609713887578</v>
      </c>
      <c r="F9" s="227">
        <v>-3094</v>
      </c>
      <c r="G9" s="227">
        <v>10147</v>
      </c>
      <c r="H9" s="227">
        <v>6472</v>
      </c>
      <c r="I9" s="222">
        <v>63.782398738543414</v>
      </c>
      <c r="J9" s="227">
        <v>-3675</v>
      </c>
      <c r="K9" s="227">
        <v>9480</v>
      </c>
      <c r="L9" s="227">
        <v>6056</v>
      </c>
      <c r="M9" s="222">
        <v>63.881856540084392</v>
      </c>
      <c r="N9" s="227">
        <v>-3424</v>
      </c>
      <c r="O9" s="227">
        <v>22</v>
      </c>
      <c r="P9" s="227">
        <v>18</v>
      </c>
      <c r="Q9" s="222">
        <v>81.818181818181827</v>
      </c>
      <c r="R9" s="227">
        <v>-4</v>
      </c>
      <c r="S9" s="227">
        <v>530</v>
      </c>
      <c r="T9" s="227">
        <v>345</v>
      </c>
      <c r="U9" s="222">
        <v>65.094339622641513</v>
      </c>
      <c r="V9" s="227">
        <v>-185</v>
      </c>
      <c r="W9" s="228">
        <v>1</v>
      </c>
      <c r="X9" s="228">
        <v>1</v>
      </c>
      <c r="Y9" s="222">
        <v>100</v>
      </c>
      <c r="Z9" s="228">
        <v>0</v>
      </c>
      <c r="AA9" s="227">
        <v>205</v>
      </c>
      <c r="AB9" s="227">
        <v>75</v>
      </c>
      <c r="AC9" s="222">
        <v>36.585365853658537</v>
      </c>
      <c r="AD9" s="227">
        <v>-130</v>
      </c>
      <c r="AE9" s="223">
        <v>40776</v>
      </c>
      <c r="AF9" s="223">
        <v>38439</v>
      </c>
      <c r="AG9" s="236">
        <v>94.268687463213652</v>
      </c>
      <c r="AH9" s="223">
        <v>-2337</v>
      </c>
      <c r="AI9" s="224">
        <v>11660</v>
      </c>
      <c r="AJ9" s="224">
        <v>6787</v>
      </c>
      <c r="AK9" s="237">
        <v>58.2</v>
      </c>
      <c r="AL9" s="224">
        <v>-4873</v>
      </c>
      <c r="AM9" s="227">
        <v>51107</v>
      </c>
      <c r="AN9" s="227">
        <v>24370</v>
      </c>
      <c r="AO9" s="222">
        <v>47.7</v>
      </c>
      <c r="AP9" s="227">
        <v>-26737</v>
      </c>
      <c r="AQ9" s="227">
        <v>13442</v>
      </c>
      <c r="AR9" s="227">
        <v>11568</v>
      </c>
      <c r="AS9" s="227">
        <v>11335</v>
      </c>
      <c r="AT9" s="222">
        <v>97.985822959889347</v>
      </c>
      <c r="AU9" s="227">
        <v>-233</v>
      </c>
      <c r="AV9" s="227">
        <v>9953</v>
      </c>
      <c r="AW9" s="227">
        <v>9585</v>
      </c>
      <c r="AX9" s="222">
        <v>96.302622324927157</v>
      </c>
      <c r="AY9" s="227">
        <v>-368</v>
      </c>
      <c r="AZ9" s="227">
        <v>8815</v>
      </c>
      <c r="BA9" s="227">
        <v>3583</v>
      </c>
      <c r="BB9" s="222">
        <v>40.6</v>
      </c>
      <c r="BC9" s="227">
        <v>-5232</v>
      </c>
      <c r="BD9" s="227">
        <v>10338</v>
      </c>
      <c r="BE9" s="227">
        <v>10359</v>
      </c>
      <c r="BF9" s="222">
        <v>100.2</v>
      </c>
      <c r="BG9" s="227">
        <v>21</v>
      </c>
      <c r="BH9" s="227">
        <v>1</v>
      </c>
      <c r="BI9" s="227">
        <v>3</v>
      </c>
      <c r="BJ9" s="227">
        <v>2</v>
      </c>
    </row>
    <row r="10" spans="1:69" s="193" customFormat="1" ht="30">
      <c r="A10" s="182" t="s">
        <v>244</v>
      </c>
      <c r="B10" s="183">
        <v>5277</v>
      </c>
      <c r="C10" s="183">
        <v>5988</v>
      </c>
      <c r="D10" s="184">
        <v>4740</v>
      </c>
      <c r="E10" s="185">
        <v>79.2</v>
      </c>
      <c r="F10" s="186">
        <v>-1248</v>
      </c>
      <c r="G10" s="183">
        <v>1286</v>
      </c>
      <c r="H10" s="183">
        <v>657</v>
      </c>
      <c r="I10" s="185">
        <v>51.1</v>
      </c>
      <c r="J10" s="186">
        <v>-629</v>
      </c>
      <c r="K10" s="183">
        <v>1241</v>
      </c>
      <c r="L10" s="183">
        <v>646</v>
      </c>
      <c r="M10" s="187">
        <v>52.1</v>
      </c>
      <c r="N10" s="186">
        <v>-595</v>
      </c>
      <c r="O10" s="176">
        <v>2</v>
      </c>
      <c r="P10" s="183">
        <v>5</v>
      </c>
      <c r="Q10" s="187" t="s">
        <v>457</v>
      </c>
      <c r="R10" s="175">
        <v>3</v>
      </c>
      <c r="S10" s="183">
        <v>44</v>
      </c>
      <c r="T10" s="183">
        <v>54</v>
      </c>
      <c r="U10" s="187">
        <v>122.72727272727273</v>
      </c>
      <c r="V10" s="186">
        <v>10</v>
      </c>
      <c r="W10" s="186">
        <v>0</v>
      </c>
      <c r="X10" s="186">
        <v>0</v>
      </c>
      <c r="Y10" s="186" t="s">
        <v>73</v>
      </c>
      <c r="Z10" s="186">
        <v>0</v>
      </c>
      <c r="AA10" s="183">
        <v>9</v>
      </c>
      <c r="AB10" s="183">
        <v>4</v>
      </c>
      <c r="AC10" s="187">
        <v>44.444444444444443</v>
      </c>
      <c r="AD10" s="186">
        <v>-5</v>
      </c>
      <c r="AE10" s="183">
        <v>5335</v>
      </c>
      <c r="AF10" s="183">
        <v>4251</v>
      </c>
      <c r="AG10" s="187">
        <v>79.6813495782568</v>
      </c>
      <c r="AH10" s="186">
        <v>-1084</v>
      </c>
      <c r="AI10" s="188">
        <v>833</v>
      </c>
      <c r="AJ10" s="188">
        <v>415</v>
      </c>
      <c r="AK10" s="189">
        <v>49.819927971188477</v>
      </c>
      <c r="AL10" s="190">
        <v>-418</v>
      </c>
      <c r="AM10" s="191">
        <v>4554</v>
      </c>
      <c r="AN10" s="183">
        <v>2031</v>
      </c>
      <c r="AO10" s="187">
        <v>44.598155467720687</v>
      </c>
      <c r="AP10" s="186">
        <v>-2523</v>
      </c>
      <c r="AQ10" s="186">
        <v>1220</v>
      </c>
      <c r="AR10" s="183">
        <v>1345</v>
      </c>
      <c r="AS10" s="183">
        <v>1053</v>
      </c>
      <c r="AT10" s="187">
        <v>78.28996282527882</v>
      </c>
      <c r="AU10" s="186">
        <v>-292</v>
      </c>
      <c r="AV10" s="183">
        <v>1101</v>
      </c>
      <c r="AW10" s="183">
        <v>862</v>
      </c>
      <c r="AX10" s="187">
        <v>78.292461398728435</v>
      </c>
      <c r="AY10" s="186">
        <v>-239</v>
      </c>
      <c r="AZ10" s="183">
        <v>652</v>
      </c>
      <c r="BA10" s="183">
        <v>400</v>
      </c>
      <c r="BB10" s="185">
        <v>61.349693251533743</v>
      </c>
      <c r="BC10" s="186">
        <v>-252</v>
      </c>
      <c r="BD10" s="183">
        <v>9179.09</v>
      </c>
      <c r="BE10" s="183">
        <v>7873.39</v>
      </c>
      <c r="BF10" s="185">
        <v>85.775278377268336</v>
      </c>
      <c r="BG10" s="186">
        <v>-1305.6999999999998</v>
      </c>
      <c r="BH10" s="192">
        <v>2.0628834355828221</v>
      </c>
      <c r="BI10" s="192">
        <v>2.6324999999999998</v>
      </c>
      <c r="BJ10" s="564">
        <v>0.5</v>
      </c>
    </row>
    <row r="11" spans="1:69" s="193" customFormat="1" ht="30">
      <c r="A11" s="182" t="s">
        <v>245</v>
      </c>
      <c r="B11" s="183">
        <v>7424</v>
      </c>
      <c r="C11" s="183">
        <v>6446</v>
      </c>
      <c r="D11" s="184">
        <v>5472</v>
      </c>
      <c r="E11" s="185">
        <v>84.9</v>
      </c>
      <c r="F11" s="186">
        <v>-974</v>
      </c>
      <c r="G11" s="183">
        <v>1503</v>
      </c>
      <c r="H11" s="183">
        <v>1000</v>
      </c>
      <c r="I11" s="185">
        <v>66.5</v>
      </c>
      <c r="J11" s="186">
        <v>-503</v>
      </c>
      <c r="K11" s="183">
        <v>1394</v>
      </c>
      <c r="L11" s="183">
        <v>848</v>
      </c>
      <c r="M11" s="187">
        <v>60.8</v>
      </c>
      <c r="N11" s="186">
        <v>-546</v>
      </c>
      <c r="O11" s="176">
        <v>1</v>
      </c>
      <c r="P11" s="183">
        <v>0</v>
      </c>
      <c r="Q11" s="187">
        <v>0</v>
      </c>
      <c r="R11" s="175">
        <v>-1</v>
      </c>
      <c r="S11" s="183">
        <v>142</v>
      </c>
      <c r="T11" s="183">
        <v>66</v>
      </c>
      <c r="U11" s="187">
        <v>46.478873239436616</v>
      </c>
      <c r="V11" s="186">
        <v>-76</v>
      </c>
      <c r="W11" s="186">
        <v>0</v>
      </c>
      <c r="X11" s="186">
        <v>0</v>
      </c>
      <c r="Y11" s="186" t="s">
        <v>73</v>
      </c>
      <c r="Z11" s="186">
        <v>0</v>
      </c>
      <c r="AA11" s="183">
        <v>8</v>
      </c>
      <c r="AB11" s="183">
        <v>0</v>
      </c>
      <c r="AC11" s="187">
        <v>0</v>
      </c>
      <c r="AD11" s="186">
        <v>-8</v>
      </c>
      <c r="AE11" s="183">
        <v>6078</v>
      </c>
      <c r="AF11" s="183">
        <v>5194</v>
      </c>
      <c r="AG11" s="187">
        <v>85.455742020401445</v>
      </c>
      <c r="AH11" s="186">
        <v>-884</v>
      </c>
      <c r="AI11" s="188">
        <v>1102</v>
      </c>
      <c r="AJ11" s="188">
        <v>737</v>
      </c>
      <c r="AK11" s="189">
        <v>66.878402903811249</v>
      </c>
      <c r="AL11" s="190">
        <v>-365</v>
      </c>
      <c r="AM11" s="191">
        <v>4753</v>
      </c>
      <c r="AN11" s="183">
        <v>2173</v>
      </c>
      <c r="AO11" s="187">
        <v>45.71849358300021</v>
      </c>
      <c r="AP11" s="186">
        <v>-2580</v>
      </c>
      <c r="AQ11" s="186">
        <v>1970</v>
      </c>
      <c r="AR11" s="183">
        <v>1647</v>
      </c>
      <c r="AS11" s="183">
        <v>1603</v>
      </c>
      <c r="AT11" s="187">
        <v>97.328476017000611</v>
      </c>
      <c r="AU11" s="186">
        <v>-44</v>
      </c>
      <c r="AV11" s="183">
        <v>1520</v>
      </c>
      <c r="AW11" s="183">
        <v>1487</v>
      </c>
      <c r="AX11" s="187">
        <v>97.828947368421055</v>
      </c>
      <c r="AY11" s="186">
        <v>-33</v>
      </c>
      <c r="AZ11" s="183">
        <v>745</v>
      </c>
      <c r="BA11" s="183">
        <v>227</v>
      </c>
      <c r="BB11" s="185">
        <v>30.469798657718123</v>
      </c>
      <c r="BC11" s="186">
        <v>-518</v>
      </c>
      <c r="BD11" s="183">
        <v>9896.2099999999991</v>
      </c>
      <c r="BE11" s="183">
        <v>10121.27</v>
      </c>
      <c r="BF11" s="185">
        <v>102.27420396293128</v>
      </c>
      <c r="BG11" s="186">
        <v>225.06000000000131</v>
      </c>
      <c r="BH11" s="192">
        <v>2.210738255033557</v>
      </c>
      <c r="BI11" s="192">
        <v>7.0616740088105727</v>
      </c>
      <c r="BJ11" s="564">
        <v>4.8</v>
      </c>
    </row>
    <row r="12" spans="1:69" s="193" customFormat="1" ht="30">
      <c r="A12" s="182" t="s">
        <v>246</v>
      </c>
      <c r="B12" s="183">
        <v>5920</v>
      </c>
      <c r="C12" s="183">
        <v>4999</v>
      </c>
      <c r="D12" s="184">
        <v>5346</v>
      </c>
      <c r="E12" s="185">
        <v>106.9</v>
      </c>
      <c r="F12" s="186">
        <v>347</v>
      </c>
      <c r="G12" s="183">
        <v>1012</v>
      </c>
      <c r="H12" s="183">
        <v>652</v>
      </c>
      <c r="I12" s="185">
        <v>64.400000000000006</v>
      </c>
      <c r="J12" s="186">
        <v>-360</v>
      </c>
      <c r="K12" s="183">
        <v>1006</v>
      </c>
      <c r="L12" s="183">
        <v>629</v>
      </c>
      <c r="M12" s="187">
        <v>62.5</v>
      </c>
      <c r="N12" s="186">
        <v>-377</v>
      </c>
      <c r="O12" s="176">
        <v>0</v>
      </c>
      <c r="P12" s="183">
        <v>0</v>
      </c>
      <c r="Q12" s="187">
        <v>0</v>
      </c>
      <c r="R12" s="175">
        <v>0</v>
      </c>
      <c r="S12" s="183">
        <v>90</v>
      </c>
      <c r="T12" s="183">
        <v>30</v>
      </c>
      <c r="U12" s="187">
        <v>33.333333333333329</v>
      </c>
      <c r="V12" s="186">
        <v>-60</v>
      </c>
      <c r="W12" s="186">
        <v>0</v>
      </c>
      <c r="X12" s="186">
        <v>0</v>
      </c>
      <c r="Y12" s="186" t="s">
        <v>73</v>
      </c>
      <c r="Z12" s="186">
        <v>0</v>
      </c>
      <c r="AA12" s="183">
        <v>0</v>
      </c>
      <c r="AB12" s="183">
        <v>30</v>
      </c>
      <c r="AC12" s="187" t="s">
        <v>73</v>
      </c>
      <c r="AD12" s="186">
        <v>30</v>
      </c>
      <c r="AE12" s="183">
        <v>4505</v>
      </c>
      <c r="AF12" s="183">
        <v>4997</v>
      </c>
      <c r="AG12" s="187">
        <v>110.92119866814652</v>
      </c>
      <c r="AH12" s="186">
        <v>492</v>
      </c>
      <c r="AI12" s="188">
        <v>1138</v>
      </c>
      <c r="AJ12" s="188">
        <v>444</v>
      </c>
      <c r="AK12" s="189">
        <v>39.015817223198596</v>
      </c>
      <c r="AL12" s="190">
        <v>-694</v>
      </c>
      <c r="AM12" s="191">
        <v>5005</v>
      </c>
      <c r="AN12" s="183">
        <v>2418</v>
      </c>
      <c r="AO12" s="187">
        <v>48.311688311688314</v>
      </c>
      <c r="AP12" s="186">
        <v>-2587</v>
      </c>
      <c r="AQ12" s="186">
        <v>1469</v>
      </c>
      <c r="AR12" s="183">
        <v>1324</v>
      </c>
      <c r="AS12" s="183">
        <v>1296</v>
      </c>
      <c r="AT12" s="187">
        <v>97.885196374622353</v>
      </c>
      <c r="AU12" s="186">
        <v>-28</v>
      </c>
      <c r="AV12" s="183">
        <v>1105</v>
      </c>
      <c r="AW12" s="183">
        <v>1018</v>
      </c>
      <c r="AX12" s="187">
        <v>92.126696832579185</v>
      </c>
      <c r="AY12" s="186">
        <v>-87</v>
      </c>
      <c r="AZ12" s="183">
        <v>919</v>
      </c>
      <c r="BA12" s="183">
        <v>298</v>
      </c>
      <c r="BB12" s="185">
        <v>32.426550598476602</v>
      </c>
      <c r="BC12" s="186">
        <v>-621</v>
      </c>
      <c r="BD12" s="183">
        <v>9241.08</v>
      </c>
      <c r="BE12" s="183">
        <v>8791.41</v>
      </c>
      <c r="BF12" s="185">
        <v>95.134010310483191</v>
      </c>
      <c r="BG12" s="186">
        <v>-449.67000000000007</v>
      </c>
      <c r="BH12" s="192">
        <v>1.44069640914037</v>
      </c>
      <c r="BI12" s="192">
        <v>4.348993288590604</v>
      </c>
      <c r="BJ12" s="564">
        <v>2.9</v>
      </c>
    </row>
    <row r="13" spans="1:69" s="193" customFormat="1" ht="30">
      <c r="A13" s="182" t="s">
        <v>247</v>
      </c>
      <c r="B13" s="183">
        <v>4402</v>
      </c>
      <c r="C13" s="183">
        <v>4237</v>
      </c>
      <c r="D13" s="184">
        <v>4036</v>
      </c>
      <c r="E13" s="185">
        <v>95.3</v>
      </c>
      <c r="F13" s="186">
        <v>-201</v>
      </c>
      <c r="G13" s="183">
        <v>1038</v>
      </c>
      <c r="H13" s="183">
        <v>637</v>
      </c>
      <c r="I13" s="185">
        <v>61.4</v>
      </c>
      <c r="J13" s="186">
        <v>-401</v>
      </c>
      <c r="K13" s="183">
        <v>867</v>
      </c>
      <c r="L13" s="183">
        <v>619</v>
      </c>
      <c r="M13" s="187">
        <v>71.400000000000006</v>
      </c>
      <c r="N13" s="186">
        <v>-248</v>
      </c>
      <c r="O13" s="176">
        <v>3</v>
      </c>
      <c r="P13" s="183">
        <v>2</v>
      </c>
      <c r="Q13" s="187">
        <v>66.7</v>
      </c>
      <c r="R13" s="175">
        <v>-1</v>
      </c>
      <c r="S13" s="183">
        <v>41</v>
      </c>
      <c r="T13" s="183">
        <v>31</v>
      </c>
      <c r="U13" s="187">
        <v>75.609756097560975</v>
      </c>
      <c r="V13" s="186">
        <v>-10</v>
      </c>
      <c r="W13" s="186">
        <v>0</v>
      </c>
      <c r="X13" s="186">
        <v>0</v>
      </c>
      <c r="Y13" s="186" t="s">
        <v>73</v>
      </c>
      <c r="Z13" s="186">
        <v>0</v>
      </c>
      <c r="AA13" s="183">
        <v>5</v>
      </c>
      <c r="AB13" s="183">
        <v>0</v>
      </c>
      <c r="AC13" s="187">
        <v>0</v>
      </c>
      <c r="AD13" s="186">
        <v>-5</v>
      </c>
      <c r="AE13" s="183">
        <v>3891</v>
      </c>
      <c r="AF13" s="183">
        <v>3742</v>
      </c>
      <c r="AG13" s="187">
        <v>96.170650218452835</v>
      </c>
      <c r="AH13" s="186">
        <v>-149</v>
      </c>
      <c r="AI13" s="188">
        <v>1278</v>
      </c>
      <c r="AJ13" s="188">
        <v>986</v>
      </c>
      <c r="AK13" s="189">
        <v>77.151799687010964</v>
      </c>
      <c r="AL13" s="190">
        <v>-292</v>
      </c>
      <c r="AM13" s="191">
        <v>5261</v>
      </c>
      <c r="AN13" s="183">
        <v>3005</v>
      </c>
      <c r="AO13" s="187">
        <v>57.118418551606155</v>
      </c>
      <c r="AP13" s="186">
        <v>-2256</v>
      </c>
      <c r="AQ13" s="186">
        <v>1404</v>
      </c>
      <c r="AR13" s="183">
        <v>1212</v>
      </c>
      <c r="AS13" s="183">
        <v>1274</v>
      </c>
      <c r="AT13" s="187">
        <v>105.11551155115511</v>
      </c>
      <c r="AU13" s="186">
        <v>62</v>
      </c>
      <c r="AV13" s="183">
        <v>1037</v>
      </c>
      <c r="AW13" s="183">
        <v>1150</v>
      </c>
      <c r="AX13" s="187">
        <v>110.89681774349086</v>
      </c>
      <c r="AY13" s="186">
        <v>113</v>
      </c>
      <c r="AZ13" s="183">
        <v>983</v>
      </c>
      <c r="BA13" s="183">
        <v>515</v>
      </c>
      <c r="BB13" s="185">
        <v>52.390640895218723</v>
      </c>
      <c r="BC13" s="186">
        <v>-468</v>
      </c>
      <c r="BD13" s="183">
        <v>10040.01</v>
      </c>
      <c r="BE13" s="183">
        <v>11164.63</v>
      </c>
      <c r="BF13" s="185">
        <v>111.20138326555451</v>
      </c>
      <c r="BG13" s="186">
        <v>1124.619999999999</v>
      </c>
      <c r="BH13" s="192">
        <v>1.2329603255340793</v>
      </c>
      <c r="BI13" s="192">
        <v>2.4737864077669904</v>
      </c>
      <c r="BJ13" s="564">
        <v>1.2</v>
      </c>
    </row>
    <row r="14" spans="1:69" s="194" customFormat="1" ht="30">
      <c r="A14" s="182" t="s">
        <v>248</v>
      </c>
      <c r="B14" s="183">
        <v>6830</v>
      </c>
      <c r="C14" s="183">
        <v>5746</v>
      </c>
      <c r="D14" s="184">
        <v>5927</v>
      </c>
      <c r="E14" s="185">
        <v>103.2</v>
      </c>
      <c r="F14" s="186">
        <v>181</v>
      </c>
      <c r="G14" s="183">
        <v>1260</v>
      </c>
      <c r="H14" s="183">
        <v>785</v>
      </c>
      <c r="I14" s="185">
        <v>62.3</v>
      </c>
      <c r="J14" s="186">
        <v>-475</v>
      </c>
      <c r="K14" s="183">
        <v>1219</v>
      </c>
      <c r="L14" s="183">
        <v>762</v>
      </c>
      <c r="M14" s="187">
        <v>62.5</v>
      </c>
      <c r="N14" s="186">
        <v>-457</v>
      </c>
      <c r="O14" s="176">
        <v>6</v>
      </c>
      <c r="P14" s="183">
        <v>1</v>
      </c>
      <c r="Q14" s="187">
        <v>16.7</v>
      </c>
      <c r="R14" s="175">
        <v>-5</v>
      </c>
      <c r="S14" s="183">
        <v>33</v>
      </c>
      <c r="T14" s="183">
        <v>22</v>
      </c>
      <c r="U14" s="187">
        <v>66.666666666666657</v>
      </c>
      <c r="V14" s="186">
        <v>-11</v>
      </c>
      <c r="W14" s="186">
        <v>0</v>
      </c>
      <c r="X14" s="186">
        <v>0</v>
      </c>
      <c r="Y14" s="186" t="s">
        <v>73</v>
      </c>
      <c r="Z14" s="186">
        <v>0</v>
      </c>
      <c r="AA14" s="183">
        <v>12</v>
      </c>
      <c r="AB14" s="183">
        <v>1</v>
      </c>
      <c r="AC14" s="187">
        <v>8.3333333333333321</v>
      </c>
      <c r="AD14" s="186">
        <v>-11</v>
      </c>
      <c r="AE14" s="183">
        <v>5284</v>
      </c>
      <c r="AF14" s="183">
        <v>5506</v>
      </c>
      <c r="AG14" s="187">
        <v>104.20136260408781</v>
      </c>
      <c r="AH14" s="186">
        <v>222</v>
      </c>
      <c r="AI14" s="188">
        <v>1336</v>
      </c>
      <c r="AJ14" s="188">
        <v>765</v>
      </c>
      <c r="AK14" s="189">
        <v>57.26047904191617</v>
      </c>
      <c r="AL14" s="190">
        <v>-571</v>
      </c>
      <c r="AM14" s="191">
        <v>5505</v>
      </c>
      <c r="AN14" s="183">
        <v>2527</v>
      </c>
      <c r="AO14" s="187">
        <v>45.903723887375115</v>
      </c>
      <c r="AP14" s="186">
        <v>-2978</v>
      </c>
      <c r="AQ14" s="186">
        <v>1810</v>
      </c>
      <c r="AR14" s="183">
        <v>1523</v>
      </c>
      <c r="AS14" s="183">
        <v>1522</v>
      </c>
      <c r="AT14" s="187">
        <v>99.934340118187791</v>
      </c>
      <c r="AU14" s="186">
        <v>-1</v>
      </c>
      <c r="AV14" s="183">
        <v>1303</v>
      </c>
      <c r="AW14" s="183">
        <v>1253</v>
      </c>
      <c r="AX14" s="187">
        <v>96.162701458173444</v>
      </c>
      <c r="AY14" s="186">
        <v>-50</v>
      </c>
      <c r="AZ14" s="183">
        <v>952</v>
      </c>
      <c r="BA14" s="183">
        <v>337</v>
      </c>
      <c r="BB14" s="185">
        <v>35.399159663865547</v>
      </c>
      <c r="BC14" s="186">
        <v>-615</v>
      </c>
      <c r="BD14" s="183">
        <v>10427.870000000001</v>
      </c>
      <c r="BE14" s="183">
        <v>9442.07</v>
      </c>
      <c r="BF14" s="185">
        <v>90.546487441826557</v>
      </c>
      <c r="BG14" s="186">
        <v>-985.80000000000109</v>
      </c>
      <c r="BH14" s="192">
        <v>1.5997899159663866</v>
      </c>
      <c r="BI14" s="192">
        <v>4.5163204747774479</v>
      </c>
      <c r="BJ14" s="564">
        <v>2.9</v>
      </c>
    </row>
    <row r="15" spans="1:69" s="194" customFormat="1" ht="30">
      <c r="A15" s="182" t="s">
        <v>249</v>
      </c>
      <c r="B15" s="183">
        <v>6000</v>
      </c>
      <c r="C15" s="183">
        <v>4845</v>
      </c>
      <c r="D15" s="184">
        <v>4695</v>
      </c>
      <c r="E15" s="185">
        <v>96.9</v>
      </c>
      <c r="F15" s="186">
        <v>-150</v>
      </c>
      <c r="G15" s="183">
        <v>1205</v>
      </c>
      <c r="H15" s="183">
        <v>801</v>
      </c>
      <c r="I15" s="185">
        <v>66.5</v>
      </c>
      <c r="J15" s="186">
        <v>-404</v>
      </c>
      <c r="K15" s="183">
        <v>1118</v>
      </c>
      <c r="L15" s="183">
        <v>761</v>
      </c>
      <c r="M15" s="187">
        <v>68.099999999999994</v>
      </c>
      <c r="N15" s="186">
        <v>-357</v>
      </c>
      <c r="O15" s="176">
        <v>7</v>
      </c>
      <c r="P15" s="183">
        <v>5</v>
      </c>
      <c r="Q15" s="187">
        <v>71.400000000000006</v>
      </c>
      <c r="R15" s="175">
        <v>-2</v>
      </c>
      <c r="S15" s="183">
        <v>43</v>
      </c>
      <c r="T15" s="183">
        <v>43</v>
      </c>
      <c r="U15" s="187">
        <v>100</v>
      </c>
      <c r="V15" s="186">
        <v>0</v>
      </c>
      <c r="W15" s="186">
        <v>0</v>
      </c>
      <c r="X15" s="186">
        <v>0</v>
      </c>
      <c r="Y15" s="186" t="s">
        <v>73</v>
      </c>
      <c r="Z15" s="186">
        <v>0</v>
      </c>
      <c r="AA15" s="183">
        <v>77</v>
      </c>
      <c r="AB15" s="183">
        <v>1</v>
      </c>
      <c r="AC15" s="187">
        <v>1.2987012987012987</v>
      </c>
      <c r="AD15" s="186">
        <v>-76</v>
      </c>
      <c r="AE15" s="183">
        <v>4426</v>
      </c>
      <c r="AF15" s="183">
        <v>4303</v>
      </c>
      <c r="AG15" s="187">
        <v>97.220967013104385</v>
      </c>
      <c r="AH15" s="186">
        <v>-123</v>
      </c>
      <c r="AI15" s="188">
        <v>1141</v>
      </c>
      <c r="AJ15" s="188">
        <v>921</v>
      </c>
      <c r="AK15" s="189">
        <v>80.718667835232253</v>
      </c>
      <c r="AL15" s="190">
        <v>-220</v>
      </c>
      <c r="AM15" s="191">
        <v>5531</v>
      </c>
      <c r="AN15" s="183">
        <v>2473</v>
      </c>
      <c r="AO15" s="187">
        <v>44.711625384198157</v>
      </c>
      <c r="AP15" s="186">
        <v>-3058</v>
      </c>
      <c r="AQ15" s="186">
        <v>1450</v>
      </c>
      <c r="AR15" s="183">
        <v>1127</v>
      </c>
      <c r="AS15" s="183">
        <v>1240</v>
      </c>
      <c r="AT15" s="187">
        <v>110.02661934338953</v>
      </c>
      <c r="AU15" s="186">
        <v>113</v>
      </c>
      <c r="AV15" s="183">
        <v>936</v>
      </c>
      <c r="AW15" s="183">
        <v>1034</v>
      </c>
      <c r="AX15" s="187">
        <v>110.47008547008548</v>
      </c>
      <c r="AY15" s="186">
        <v>98</v>
      </c>
      <c r="AZ15" s="183">
        <v>969</v>
      </c>
      <c r="BA15" s="183">
        <v>326</v>
      </c>
      <c r="BB15" s="185">
        <v>33.64293085655315</v>
      </c>
      <c r="BC15" s="186">
        <v>-643</v>
      </c>
      <c r="BD15" s="183">
        <v>10364.280000000001</v>
      </c>
      <c r="BE15" s="183">
        <v>11983.23</v>
      </c>
      <c r="BF15" s="185">
        <v>115.6204772545705</v>
      </c>
      <c r="BG15" s="186">
        <v>1618.9499999999989</v>
      </c>
      <c r="BH15" s="192">
        <v>1.1630546955624355</v>
      </c>
      <c r="BI15" s="192">
        <v>3.8036809815950918</v>
      </c>
      <c r="BJ15" s="564">
        <v>2.6</v>
      </c>
    </row>
    <row r="16" spans="1:69" s="194" customFormat="1" ht="30">
      <c r="A16" s="182" t="s">
        <v>250</v>
      </c>
      <c r="B16" s="183">
        <v>4283</v>
      </c>
      <c r="C16" s="183">
        <v>3607</v>
      </c>
      <c r="D16" s="184">
        <v>3639</v>
      </c>
      <c r="E16" s="185">
        <v>100.9</v>
      </c>
      <c r="F16" s="186">
        <v>32</v>
      </c>
      <c r="G16" s="183">
        <v>835</v>
      </c>
      <c r="H16" s="183">
        <v>577</v>
      </c>
      <c r="I16" s="185">
        <v>69.099999999999994</v>
      </c>
      <c r="J16" s="186">
        <v>-258</v>
      </c>
      <c r="K16" s="183">
        <v>757</v>
      </c>
      <c r="L16" s="183">
        <v>504</v>
      </c>
      <c r="M16" s="187">
        <v>66.599999999999994</v>
      </c>
      <c r="N16" s="186">
        <v>-253</v>
      </c>
      <c r="O16" s="176">
        <v>0</v>
      </c>
      <c r="P16" s="183">
        <v>1</v>
      </c>
      <c r="Q16" s="187">
        <v>0</v>
      </c>
      <c r="R16" s="175">
        <v>1</v>
      </c>
      <c r="S16" s="183">
        <v>44</v>
      </c>
      <c r="T16" s="183">
        <v>38</v>
      </c>
      <c r="U16" s="187">
        <v>86.36363636363636</v>
      </c>
      <c r="V16" s="186">
        <v>-6</v>
      </c>
      <c r="W16" s="186">
        <v>0</v>
      </c>
      <c r="X16" s="186">
        <v>0</v>
      </c>
      <c r="Y16" s="186" t="s">
        <v>73</v>
      </c>
      <c r="Z16" s="186">
        <v>0</v>
      </c>
      <c r="AA16" s="183">
        <v>3</v>
      </c>
      <c r="AB16" s="183">
        <v>0</v>
      </c>
      <c r="AC16" s="187">
        <v>0</v>
      </c>
      <c r="AD16" s="186">
        <v>-3</v>
      </c>
      <c r="AE16" s="183">
        <v>3327</v>
      </c>
      <c r="AF16" s="183">
        <v>3428</v>
      </c>
      <c r="AG16" s="187">
        <v>103.03576795912232</v>
      </c>
      <c r="AH16" s="186">
        <v>101</v>
      </c>
      <c r="AI16" s="188">
        <v>1187</v>
      </c>
      <c r="AJ16" s="188">
        <v>739</v>
      </c>
      <c r="AK16" s="189">
        <v>62.257792754844147</v>
      </c>
      <c r="AL16" s="190">
        <v>-448</v>
      </c>
      <c r="AM16" s="191">
        <v>5256</v>
      </c>
      <c r="AN16" s="183">
        <v>2592</v>
      </c>
      <c r="AO16" s="187">
        <v>49.315068493150683</v>
      </c>
      <c r="AP16" s="186">
        <v>-2664</v>
      </c>
      <c r="AQ16" s="186">
        <v>1294</v>
      </c>
      <c r="AR16" s="183">
        <v>1018</v>
      </c>
      <c r="AS16" s="183">
        <v>1091</v>
      </c>
      <c r="AT16" s="187">
        <v>107.17092337917484</v>
      </c>
      <c r="AU16" s="186">
        <v>73</v>
      </c>
      <c r="AV16" s="183">
        <v>899</v>
      </c>
      <c r="AW16" s="183">
        <v>895</v>
      </c>
      <c r="AX16" s="187">
        <v>99.555061179087872</v>
      </c>
      <c r="AY16" s="186">
        <v>-4</v>
      </c>
      <c r="AZ16" s="183">
        <v>783</v>
      </c>
      <c r="BA16" s="183">
        <v>438</v>
      </c>
      <c r="BB16" s="185">
        <v>55.938697318007655</v>
      </c>
      <c r="BC16" s="186">
        <v>-345</v>
      </c>
      <c r="BD16" s="183">
        <v>12634.78</v>
      </c>
      <c r="BE16" s="183">
        <v>12602.57</v>
      </c>
      <c r="BF16" s="185">
        <v>99.74506877048907</v>
      </c>
      <c r="BG16" s="186">
        <v>-32.210000000000946</v>
      </c>
      <c r="BH16" s="192">
        <v>1.3001277139208174</v>
      </c>
      <c r="BI16" s="192">
        <v>2.4908675799086759</v>
      </c>
      <c r="BJ16" s="564">
        <v>1.1000000000000001</v>
      </c>
    </row>
    <row r="17" spans="1:62" s="194" customFormat="1" ht="30">
      <c r="A17" s="182" t="s">
        <v>251</v>
      </c>
      <c r="B17" s="183">
        <v>1941</v>
      </c>
      <c r="C17" s="183">
        <v>2040</v>
      </c>
      <c r="D17" s="184">
        <v>1750</v>
      </c>
      <c r="E17" s="185">
        <v>85.8</v>
      </c>
      <c r="F17" s="186">
        <v>-290</v>
      </c>
      <c r="G17" s="183">
        <v>463</v>
      </c>
      <c r="H17" s="183">
        <v>314</v>
      </c>
      <c r="I17" s="185">
        <v>67.8</v>
      </c>
      <c r="J17" s="186">
        <v>-149</v>
      </c>
      <c r="K17" s="183">
        <v>442</v>
      </c>
      <c r="L17" s="183">
        <v>295</v>
      </c>
      <c r="M17" s="187">
        <v>66.7</v>
      </c>
      <c r="N17" s="186">
        <v>-147</v>
      </c>
      <c r="O17" s="176">
        <v>1</v>
      </c>
      <c r="P17" s="183">
        <v>3</v>
      </c>
      <c r="Q17" s="187" t="s">
        <v>446</v>
      </c>
      <c r="R17" s="175">
        <v>2</v>
      </c>
      <c r="S17" s="183">
        <v>25</v>
      </c>
      <c r="T17" s="183">
        <v>14</v>
      </c>
      <c r="U17" s="187">
        <v>56.000000000000007</v>
      </c>
      <c r="V17" s="186">
        <v>-11</v>
      </c>
      <c r="W17" s="186">
        <v>0</v>
      </c>
      <c r="X17" s="186">
        <v>0</v>
      </c>
      <c r="Y17" s="186" t="s">
        <v>73</v>
      </c>
      <c r="Z17" s="186">
        <v>0</v>
      </c>
      <c r="AA17" s="183">
        <v>5</v>
      </c>
      <c r="AB17" s="183">
        <v>1</v>
      </c>
      <c r="AC17" s="187">
        <v>20</v>
      </c>
      <c r="AD17" s="186">
        <v>-4</v>
      </c>
      <c r="AE17" s="183">
        <v>1911</v>
      </c>
      <c r="AF17" s="183">
        <v>1648</v>
      </c>
      <c r="AG17" s="187">
        <v>86.23757195185766</v>
      </c>
      <c r="AH17" s="186">
        <v>-263</v>
      </c>
      <c r="AI17" s="188">
        <v>1237</v>
      </c>
      <c r="AJ17" s="188">
        <v>760</v>
      </c>
      <c r="AK17" s="189">
        <v>61.438965238480193</v>
      </c>
      <c r="AL17" s="190">
        <v>-477</v>
      </c>
      <c r="AM17" s="191">
        <v>5656</v>
      </c>
      <c r="AN17" s="183">
        <v>2876</v>
      </c>
      <c r="AO17" s="187">
        <v>50.848656294200843</v>
      </c>
      <c r="AP17" s="186">
        <v>-2780</v>
      </c>
      <c r="AQ17" s="186">
        <v>571</v>
      </c>
      <c r="AR17" s="183">
        <v>579</v>
      </c>
      <c r="AS17" s="183">
        <v>471</v>
      </c>
      <c r="AT17" s="187">
        <v>81.347150259067362</v>
      </c>
      <c r="AU17" s="186">
        <v>-108</v>
      </c>
      <c r="AV17" s="183">
        <v>495</v>
      </c>
      <c r="AW17" s="183">
        <v>407</v>
      </c>
      <c r="AX17" s="187">
        <v>82.222222222222214</v>
      </c>
      <c r="AY17" s="186">
        <v>-88</v>
      </c>
      <c r="AZ17" s="183">
        <v>991</v>
      </c>
      <c r="BA17" s="183">
        <v>519</v>
      </c>
      <c r="BB17" s="185">
        <v>52.371342078708373</v>
      </c>
      <c r="BC17" s="186">
        <v>-472</v>
      </c>
      <c r="BD17" s="183">
        <v>10591.44</v>
      </c>
      <c r="BE17" s="183">
        <v>10442.91</v>
      </c>
      <c r="BF17" s="185">
        <v>98.597641113956172</v>
      </c>
      <c r="BG17" s="186">
        <v>-148.53000000000065</v>
      </c>
      <c r="BH17" s="192">
        <v>0.58425832492431884</v>
      </c>
      <c r="BI17" s="192">
        <v>0.90751445086705207</v>
      </c>
      <c r="BJ17" s="564">
        <v>0.3</v>
      </c>
    </row>
    <row r="18" spans="1:62" s="194" customFormat="1" ht="30">
      <c r="A18" s="182" t="s">
        <v>252</v>
      </c>
      <c r="B18" s="183">
        <v>2885</v>
      </c>
      <c r="C18" s="183">
        <v>2974</v>
      </c>
      <c r="D18" s="184">
        <v>2483</v>
      </c>
      <c r="E18" s="185">
        <v>83.5</v>
      </c>
      <c r="F18" s="186">
        <v>-491</v>
      </c>
      <c r="G18" s="183">
        <v>687</v>
      </c>
      <c r="H18" s="183">
        <v>374</v>
      </c>
      <c r="I18" s="185">
        <v>54.4</v>
      </c>
      <c r="J18" s="186">
        <v>-313</v>
      </c>
      <c r="K18" s="183">
        <v>649</v>
      </c>
      <c r="L18" s="183">
        <v>340</v>
      </c>
      <c r="M18" s="187">
        <v>52.4</v>
      </c>
      <c r="N18" s="186">
        <v>-309</v>
      </c>
      <c r="O18" s="176">
        <v>2</v>
      </c>
      <c r="P18" s="183">
        <v>0</v>
      </c>
      <c r="Q18" s="187">
        <v>0</v>
      </c>
      <c r="R18" s="175">
        <v>-2</v>
      </c>
      <c r="S18" s="183">
        <v>27</v>
      </c>
      <c r="T18" s="183">
        <v>17</v>
      </c>
      <c r="U18" s="187">
        <v>62.962962962962962</v>
      </c>
      <c r="V18" s="186">
        <v>-10</v>
      </c>
      <c r="W18" s="186">
        <v>1</v>
      </c>
      <c r="X18" s="186">
        <v>0</v>
      </c>
      <c r="Y18" s="185">
        <v>0</v>
      </c>
      <c r="Z18" s="186">
        <v>-1</v>
      </c>
      <c r="AA18" s="183">
        <v>76</v>
      </c>
      <c r="AB18" s="183">
        <v>36</v>
      </c>
      <c r="AC18" s="187">
        <v>47.368421052631575</v>
      </c>
      <c r="AD18" s="186">
        <v>-40</v>
      </c>
      <c r="AE18" s="183">
        <v>2676</v>
      </c>
      <c r="AF18" s="183">
        <v>2320</v>
      </c>
      <c r="AG18" s="187">
        <v>86.696562032884898</v>
      </c>
      <c r="AH18" s="186">
        <v>-356</v>
      </c>
      <c r="AI18" s="188">
        <v>1010</v>
      </c>
      <c r="AJ18" s="188">
        <v>490</v>
      </c>
      <c r="AK18" s="189">
        <v>48.514851485148512</v>
      </c>
      <c r="AL18" s="190">
        <v>-520</v>
      </c>
      <c r="AM18" s="191">
        <v>5046</v>
      </c>
      <c r="AN18" s="183">
        <v>2088</v>
      </c>
      <c r="AO18" s="187">
        <v>41.379310344827587</v>
      </c>
      <c r="AP18" s="186">
        <v>-2958</v>
      </c>
      <c r="AQ18" s="186">
        <v>1093</v>
      </c>
      <c r="AR18" s="183">
        <v>770</v>
      </c>
      <c r="AS18" s="183">
        <v>900</v>
      </c>
      <c r="AT18" s="187">
        <v>116.88311688311688</v>
      </c>
      <c r="AU18" s="186">
        <v>130</v>
      </c>
      <c r="AV18" s="183">
        <v>639</v>
      </c>
      <c r="AW18" s="183">
        <v>724</v>
      </c>
      <c r="AX18" s="187">
        <v>113.30203442879498</v>
      </c>
      <c r="AY18" s="186">
        <v>85</v>
      </c>
      <c r="AZ18" s="183">
        <v>1030</v>
      </c>
      <c r="BA18" s="183">
        <v>287</v>
      </c>
      <c r="BB18" s="185">
        <v>27.864077669902915</v>
      </c>
      <c r="BC18" s="186">
        <v>-743</v>
      </c>
      <c r="BD18" s="183">
        <v>11037.3</v>
      </c>
      <c r="BE18" s="183">
        <v>11375.02</v>
      </c>
      <c r="BF18" s="185">
        <v>103.05980629320577</v>
      </c>
      <c r="BG18" s="186">
        <v>337.72000000000116</v>
      </c>
      <c r="BH18" s="192">
        <v>0.74757281553398058</v>
      </c>
      <c r="BI18" s="192">
        <v>3.1358885017421603</v>
      </c>
      <c r="BJ18" s="564">
        <v>2.2999999999999998</v>
      </c>
    </row>
    <row r="19" spans="1:62" s="194" customFormat="1" ht="30">
      <c r="A19" s="182" t="s">
        <v>253</v>
      </c>
      <c r="B19" s="183">
        <v>4010</v>
      </c>
      <c r="C19" s="183">
        <v>3611</v>
      </c>
      <c r="D19" s="184">
        <v>3311</v>
      </c>
      <c r="E19" s="185">
        <v>91.7</v>
      </c>
      <c r="F19" s="186">
        <v>-300</v>
      </c>
      <c r="G19" s="183">
        <v>858</v>
      </c>
      <c r="H19" s="183">
        <v>675</v>
      </c>
      <c r="I19" s="185">
        <v>78.7</v>
      </c>
      <c r="J19" s="186">
        <v>-183</v>
      </c>
      <c r="K19" s="183">
        <v>787</v>
      </c>
      <c r="L19" s="183">
        <v>652</v>
      </c>
      <c r="M19" s="187">
        <v>82.8</v>
      </c>
      <c r="N19" s="186">
        <v>-135</v>
      </c>
      <c r="O19" s="176">
        <v>0</v>
      </c>
      <c r="P19" s="183">
        <v>1</v>
      </c>
      <c r="Q19" s="187" t="s">
        <v>73</v>
      </c>
      <c r="R19" s="175">
        <v>1</v>
      </c>
      <c r="S19" s="183">
        <v>41</v>
      </c>
      <c r="T19" s="183">
        <v>30</v>
      </c>
      <c r="U19" s="187">
        <v>73.170731707317074</v>
      </c>
      <c r="V19" s="186">
        <v>-11</v>
      </c>
      <c r="W19" s="186">
        <v>0</v>
      </c>
      <c r="X19" s="186">
        <v>1</v>
      </c>
      <c r="Y19" s="186" t="s">
        <v>73</v>
      </c>
      <c r="Z19" s="186">
        <v>1</v>
      </c>
      <c r="AA19" s="183">
        <v>10</v>
      </c>
      <c r="AB19" s="183">
        <v>2</v>
      </c>
      <c r="AC19" s="187">
        <v>20</v>
      </c>
      <c r="AD19" s="186">
        <v>-8</v>
      </c>
      <c r="AE19" s="183">
        <v>3343</v>
      </c>
      <c r="AF19" s="183">
        <v>3050</v>
      </c>
      <c r="AG19" s="187">
        <v>91.235417289859413</v>
      </c>
      <c r="AH19" s="186">
        <v>-293</v>
      </c>
      <c r="AI19" s="188">
        <v>1398</v>
      </c>
      <c r="AJ19" s="188">
        <v>530</v>
      </c>
      <c r="AK19" s="189">
        <v>37.911301859799714</v>
      </c>
      <c r="AL19" s="190">
        <v>-868</v>
      </c>
      <c r="AM19" s="191">
        <v>4540</v>
      </c>
      <c r="AN19" s="183">
        <v>2187</v>
      </c>
      <c r="AO19" s="187">
        <v>48.171806167400881</v>
      </c>
      <c r="AP19" s="186">
        <v>-2353</v>
      </c>
      <c r="AQ19" s="186">
        <v>1161</v>
      </c>
      <c r="AR19" s="183">
        <v>1023</v>
      </c>
      <c r="AS19" s="183">
        <v>885</v>
      </c>
      <c r="AT19" s="187">
        <v>86.510263929618773</v>
      </c>
      <c r="AU19" s="186">
        <v>-138</v>
      </c>
      <c r="AV19" s="183">
        <v>918</v>
      </c>
      <c r="AW19" s="183">
        <v>755</v>
      </c>
      <c r="AX19" s="187">
        <v>82.244008714596944</v>
      </c>
      <c r="AY19" s="186">
        <v>-163</v>
      </c>
      <c r="AZ19" s="183">
        <v>791</v>
      </c>
      <c r="BA19" s="183">
        <v>236</v>
      </c>
      <c r="BB19" s="185">
        <v>29.835651074589126</v>
      </c>
      <c r="BC19" s="186">
        <v>-555</v>
      </c>
      <c r="BD19" s="183">
        <v>9709.01</v>
      </c>
      <c r="BE19" s="183">
        <v>8510.09</v>
      </c>
      <c r="BF19" s="185">
        <v>87.651470129292278</v>
      </c>
      <c r="BG19" s="186">
        <v>-1198.92</v>
      </c>
      <c r="BH19" s="192">
        <v>1.293299620733249</v>
      </c>
      <c r="BI19" s="192">
        <v>3.75</v>
      </c>
      <c r="BJ19" s="564">
        <v>3</v>
      </c>
    </row>
    <row r="20" spans="1:62" s="138" customFormat="1" ht="56.25" customHeight="1">
      <c r="B20" s="563" t="s">
        <v>467</v>
      </c>
      <c r="C20" s="563"/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</row>
    <row r="21" spans="1:62" s="138" customFormat="1"/>
    <row r="22" spans="1:62" s="138" customFormat="1"/>
    <row r="23" spans="1:62" s="138" customFormat="1"/>
    <row r="24" spans="1:62" s="138" customFormat="1"/>
    <row r="25" spans="1:62" s="138" customFormat="1"/>
    <row r="26" spans="1:62" s="138" customFormat="1"/>
    <row r="27" spans="1:62" s="138" customFormat="1"/>
    <row r="28" spans="1:62" s="138" customFormat="1"/>
    <row r="29" spans="1:62" s="138" customFormat="1"/>
    <row r="30" spans="1:62" s="138" customFormat="1"/>
    <row r="31" spans="1:62" s="138" customFormat="1"/>
    <row r="32" spans="1:62" s="138" customFormat="1"/>
    <row r="33" s="138" customFormat="1"/>
    <row r="34" s="138" customFormat="1"/>
    <row r="35" s="138" customFormat="1"/>
    <row r="36" s="138" customFormat="1"/>
    <row r="37" s="138" customFormat="1"/>
    <row r="38" s="138" customFormat="1"/>
    <row r="39" s="138" customFormat="1"/>
    <row r="40" s="138" customFormat="1"/>
    <row r="41" s="138" customFormat="1"/>
    <row r="42" s="138" customFormat="1"/>
    <row r="43" s="138" customFormat="1"/>
    <row r="44" s="138" customFormat="1"/>
    <row r="45" s="138" customFormat="1"/>
    <row r="46" s="138" customFormat="1"/>
    <row r="47" s="138" customFormat="1"/>
    <row r="48" s="138" customFormat="1"/>
    <row r="49" s="138" customFormat="1"/>
    <row r="50" s="138" customFormat="1"/>
    <row r="51" s="138" customFormat="1"/>
  </sheetData>
  <sortState ref="A10:A19">
    <sortCondition ref="A10"/>
  </sortState>
  <mergeCells count="70">
    <mergeCell ref="B20:R20"/>
    <mergeCell ref="D1:Q1"/>
    <mergeCell ref="D2:Q2"/>
    <mergeCell ref="BA6:BA7"/>
    <mergeCell ref="AW6:AW7"/>
    <mergeCell ref="BK1:BQ1"/>
    <mergeCell ref="BH3:BJ5"/>
    <mergeCell ref="S3:V5"/>
    <mergeCell ref="AA3:AD5"/>
    <mergeCell ref="AE3:AH5"/>
    <mergeCell ref="AI3:AL5"/>
    <mergeCell ref="W3:Z5"/>
    <mergeCell ref="AM3:AP5"/>
    <mergeCell ref="AR3:AU5"/>
    <mergeCell ref="BD3:BG5"/>
    <mergeCell ref="AS6:AS7"/>
    <mergeCell ref="AT6:AU6"/>
    <mergeCell ref="AV6:AV7"/>
    <mergeCell ref="W6:W7"/>
    <mergeCell ref="A3:A7"/>
    <mergeCell ref="C3:F5"/>
    <mergeCell ref="G3:J5"/>
    <mergeCell ref="K3:N5"/>
    <mergeCell ref="L6:L7"/>
    <mergeCell ref="M6:N6"/>
    <mergeCell ref="B6:B7"/>
    <mergeCell ref="B3:B5"/>
    <mergeCell ref="C6:C7"/>
    <mergeCell ref="D6:D7"/>
    <mergeCell ref="E6:F6"/>
    <mergeCell ref="G6:G7"/>
    <mergeCell ref="H6:H7"/>
    <mergeCell ref="I6:J6"/>
    <mergeCell ref="K6:K7"/>
    <mergeCell ref="BJ6:BJ7"/>
    <mergeCell ref="BB6:BC6"/>
    <mergeCell ref="BD6:BD7"/>
    <mergeCell ref="BE6:BE7"/>
    <mergeCell ref="BF6:BG6"/>
    <mergeCell ref="BH6:BH7"/>
    <mergeCell ref="BI6:BI7"/>
    <mergeCell ref="AQ6:AQ7"/>
    <mergeCell ref="AQ3:AQ5"/>
    <mergeCell ref="AM6:AM7"/>
    <mergeCell ref="O6:O7"/>
    <mergeCell ref="P6:P7"/>
    <mergeCell ref="AN6:AN7"/>
    <mergeCell ref="X6:X7"/>
    <mergeCell ref="O4:R5"/>
    <mergeCell ref="AV3:AY5"/>
    <mergeCell ref="AZ3:BC5"/>
    <mergeCell ref="S6:S7"/>
    <mergeCell ref="AX6:AY6"/>
    <mergeCell ref="AZ6:AZ7"/>
    <mergeCell ref="AO6:AP6"/>
    <mergeCell ref="AR6:AR7"/>
    <mergeCell ref="AI6:AI7"/>
    <mergeCell ref="AJ6:AJ7"/>
    <mergeCell ref="AK6:AL6"/>
    <mergeCell ref="AA6:AA7"/>
    <mergeCell ref="AB6:AB7"/>
    <mergeCell ref="AC6:AD6"/>
    <mergeCell ref="AE6:AE7"/>
    <mergeCell ref="AF6:AF7"/>
    <mergeCell ref="AG6:AH6"/>
    <mergeCell ref="T6:T7"/>
    <mergeCell ref="Y6:Z6"/>
    <mergeCell ref="O3:R3"/>
    <mergeCell ref="U6:V6"/>
    <mergeCell ref="Q6:R6"/>
  </mergeCells>
  <printOptions horizontalCentered="1" verticalCentered="1"/>
  <pageMargins left="0" right="0" top="0.15748031496062992" bottom="0" header="0.15748031496062992" footer="0"/>
  <pageSetup paperSize="9" scale="68" fitToHeight="2" orientation="landscape" r:id="rId1"/>
  <headerFooter alignWithMargins="0"/>
  <colBreaks count="3" manualBreakCount="3">
    <brk id="18" max="18" man="1"/>
    <brk id="34" max="18" man="1"/>
    <brk id="51" max="1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zoomScaleNormal="100" zoomScaleSheetLayoutView="90" workbookViewId="0">
      <selection activeCell="I4" sqref="I4:J4"/>
    </sheetView>
  </sheetViews>
  <sheetFormatPr defaultColWidth="9.140625" defaultRowHeight="15.75"/>
  <cols>
    <col min="1" max="1" width="3.140625" style="46" customWidth="1"/>
    <col min="2" max="2" width="69.5703125" style="57" customWidth="1"/>
    <col min="3" max="3" width="21.42578125" style="57" customWidth="1"/>
    <col min="4" max="16384" width="9.140625" style="47"/>
  </cols>
  <sheetData>
    <row r="1" spans="1:5" ht="61.9" customHeight="1">
      <c r="A1" s="420" t="s">
        <v>469</v>
      </c>
      <c r="B1" s="420"/>
      <c r="C1" s="420"/>
    </row>
    <row r="2" spans="1:5" ht="20.25" customHeight="1">
      <c r="B2" s="420" t="s">
        <v>76</v>
      </c>
      <c r="C2" s="420"/>
    </row>
    <row r="4" spans="1:5" s="48" customFormat="1" ht="77.25" customHeight="1">
      <c r="A4" s="146"/>
      <c r="B4" s="143" t="s">
        <v>77</v>
      </c>
      <c r="C4" s="144" t="s">
        <v>289</v>
      </c>
    </row>
    <row r="5" spans="1:5" ht="31.5">
      <c r="A5" s="49">
        <v>1</v>
      </c>
      <c r="B5" s="207" t="s">
        <v>227</v>
      </c>
      <c r="C5" s="73">
        <v>767</v>
      </c>
      <c r="E5" s="69"/>
    </row>
    <row r="6" spans="1:5">
      <c r="A6" s="49">
        <v>2</v>
      </c>
      <c r="B6" s="207" t="s">
        <v>271</v>
      </c>
      <c r="C6" s="73">
        <v>656</v>
      </c>
      <c r="E6" s="69"/>
    </row>
    <row r="7" spans="1:5" ht="31.5">
      <c r="A7" s="49">
        <v>3</v>
      </c>
      <c r="B7" s="207" t="s">
        <v>228</v>
      </c>
      <c r="C7" s="73">
        <v>552</v>
      </c>
      <c r="E7" s="69"/>
    </row>
    <row r="8" spans="1:5" s="51" customFormat="1">
      <c r="A8" s="49">
        <v>4</v>
      </c>
      <c r="B8" s="207" t="s">
        <v>21</v>
      </c>
      <c r="C8" s="73">
        <v>489</v>
      </c>
      <c r="E8" s="69"/>
    </row>
    <row r="9" spans="1:5" s="51" customFormat="1" ht="31.5">
      <c r="A9" s="49">
        <v>5</v>
      </c>
      <c r="B9" s="207" t="s">
        <v>214</v>
      </c>
      <c r="C9" s="73">
        <v>336</v>
      </c>
      <c r="E9" s="69"/>
    </row>
    <row r="10" spans="1:5" s="51" customFormat="1">
      <c r="A10" s="49">
        <v>6</v>
      </c>
      <c r="B10" s="207" t="s">
        <v>201</v>
      </c>
      <c r="C10" s="73">
        <v>327</v>
      </c>
      <c r="E10" s="69"/>
    </row>
    <row r="11" spans="1:5" s="51" customFormat="1">
      <c r="A11" s="49">
        <v>7</v>
      </c>
      <c r="B11" s="207" t="s">
        <v>203</v>
      </c>
      <c r="C11" s="73">
        <v>300</v>
      </c>
      <c r="E11" s="69"/>
    </row>
    <row r="12" spans="1:5" s="51" customFormat="1" ht="18.75" customHeight="1">
      <c r="A12" s="49">
        <v>8</v>
      </c>
      <c r="B12" s="207" t="s">
        <v>224</v>
      </c>
      <c r="C12" s="73">
        <v>145</v>
      </c>
      <c r="E12" s="69"/>
    </row>
    <row r="13" spans="1:5" s="51" customFormat="1">
      <c r="A13" s="49">
        <v>9</v>
      </c>
      <c r="B13" s="207" t="s">
        <v>210</v>
      </c>
      <c r="C13" s="73">
        <v>137</v>
      </c>
      <c r="E13" s="69"/>
    </row>
    <row r="14" spans="1:5" s="51" customFormat="1">
      <c r="A14" s="49">
        <v>10</v>
      </c>
      <c r="B14" s="207" t="s">
        <v>226</v>
      </c>
      <c r="C14" s="73">
        <v>134</v>
      </c>
      <c r="E14" s="69"/>
    </row>
    <row r="15" spans="1:5" s="51" customFormat="1">
      <c r="A15" s="49">
        <v>11</v>
      </c>
      <c r="B15" s="207" t="s">
        <v>40</v>
      </c>
      <c r="C15" s="73">
        <v>110</v>
      </c>
      <c r="E15" s="69"/>
    </row>
    <row r="16" spans="1:5" s="51" customFormat="1" ht="31.5">
      <c r="A16" s="49">
        <v>12</v>
      </c>
      <c r="B16" s="207" t="s">
        <v>216</v>
      </c>
      <c r="C16" s="73">
        <v>105</v>
      </c>
      <c r="E16" s="69"/>
    </row>
    <row r="17" spans="1:5" s="51" customFormat="1" ht="18" customHeight="1">
      <c r="A17" s="49">
        <v>13</v>
      </c>
      <c r="B17" s="207" t="s">
        <v>234</v>
      </c>
      <c r="C17" s="73">
        <v>96</v>
      </c>
      <c r="E17" s="69"/>
    </row>
    <row r="18" spans="1:5" s="51" customFormat="1">
      <c r="A18" s="49">
        <v>14</v>
      </c>
      <c r="B18" s="207" t="s">
        <v>215</v>
      </c>
      <c r="C18" s="73">
        <v>94</v>
      </c>
      <c r="E18" s="69"/>
    </row>
    <row r="19" spans="1:5" s="51" customFormat="1">
      <c r="A19" s="49">
        <v>15</v>
      </c>
      <c r="B19" s="207" t="s">
        <v>17</v>
      </c>
      <c r="C19" s="73">
        <v>88</v>
      </c>
      <c r="E19" s="69"/>
    </row>
    <row r="20" spans="1:5" s="51" customFormat="1">
      <c r="A20" s="49">
        <v>16</v>
      </c>
      <c r="B20" s="207" t="s">
        <v>199</v>
      </c>
      <c r="C20" s="73">
        <v>80</v>
      </c>
      <c r="E20" s="69"/>
    </row>
    <row r="21" spans="1:5" s="51" customFormat="1">
      <c r="A21" s="49">
        <v>17</v>
      </c>
      <c r="B21" s="207" t="s">
        <v>211</v>
      </c>
      <c r="C21" s="73">
        <v>78</v>
      </c>
      <c r="E21" s="69"/>
    </row>
    <row r="22" spans="1:5" s="51" customFormat="1">
      <c r="A22" s="49">
        <v>18</v>
      </c>
      <c r="B22" s="207" t="s">
        <v>343</v>
      </c>
      <c r="C22" s="73">
        <v>78</v>
      </c>
      <c r="E22" s="69"/>
    </row>
    <row r="23" spans="1:5" s="51" customFormat="1">
      <c r="A23" s="49">
        <v>19</v>
      </c>
      <c r="B23" s="207" t="s">
        <v>232</v>
      </c>
      <c r="C23" s="73">
        <v>70</v>
      </c>
      <c r="E23" s="69"/>
    </row>
    <row r="24" spans="1:5" s="51" customFormat="1" ht="31.5">
      <c r="A24" s="49">
        <v>20</v>
      </c>
      <c r="B24" s="207" t="s">
        <v>229</v>
      </c>
      <c r="C24" s="73">
        <v>70</v>
      </c>
      <c r="E24" s="69"/>
    </row>
    <row r="25" spans="1:5" s="51" customFormat="1">
      <c r="A25" s="49">
        <v>21</v>
      </c>
      <c r="B25" s="207" t="s">
        <v>221</v>
      </c>
      <c r="C25" s="73">
        <v>65</v>
      </c>
      <c r="E25" s="69"/>
    </row>
    <row r="26" spans="1:5" s="51" customFormat="1">
      <c r="A26" s="49">
        <v>22</v>
      </c>
      <c r="B26" s="207" t="s">
        <v>59</v>
      </c>
      <c r="C26" s="73">
        <v>64</v>
      </c>
      <c r="E26" s="69"/>
    </row>
    <row r="27" spans="1:5" s="51" customFormat="1">
      <c r="A27" s="49">
        <v>23</v>
      </c>
      <c r="B27" s="207" t="s">
        <v>204</v>
      </c>
      <c r="C27" s="73">
        <v>57</v>
      </c>
      <c r="E27" s="69"/>
    </row>
    <row r="28" spans="1:5" s="51" customFormat="1">
      <c r="A28" s="49">
        <v>24</v>
      </c>
      <c r="B28" s="207" t="s">
        <v>62</v>
      </c>
      <c r="C28" s="73">
        <v>54</v>
      </c>
      <c r="E28" s="69"/>
    </row>
    <row r="29" spans="1:5" s="51" customFormat="1">
      <c r="A29" s="49">
        <v>25</v>
      </c>
      <c r="B29" s="207" t="s">
        <v>461</v>
      </c>
      <c r="C29" s="73">
        <v>52</v>
      </c>
      <c r="E29" s="69"/>
    </row>
    <row r="30" spans="1:5" s="51" customFormat="1">
      <c r="A30" s="49">
        <v>26</v>
      </c>
      <c r="B30" s="207" t="s">
        <v>223</v>
      </c>
      <c r="C30" s="73">
        <v>50</v>
      </c>
      <c r="E30" s="69"/>
    </row>
    <row r="31" spans="1:5" s="51" customFormat="1">
      <c r="A31" s="49">
        <v>27</v>
      </c>
      <c r="B31" s="207" t="s">
        <v>217</v>
      </c>
      <c r="C31" s="73">
        <v>49</v>
      </c>
      <c r="E31" s="69"/>
    </row>
    <row r="32" spans="1:5" s="51" customFormat="1">
      <c r="A32" s="49">
        <v>28</v>
      </c>
      <c r="B32" s="207" t="s">
        <v>195</v>
      </c>
      <c r="C32" s="73">
        <v>43</v>
      </c>
      <c r="E32" s="69"/>
    </row>
    <row r="33" spans="1:5" s="51" customFormat="1">
      <c r="A33" s="49">
        <v>29</v>
      </c>
      <c r="B33" s="207" t="s">
        <v>209</v>
      </c>
      <c r="C33" s="73">
        <v>42</v>
      </c>
      <c r="E33" s="69"/>
    </row>
    <row r="34" spans="1:5" s="51" customFormat="1">
      <c r="A34" s="49">
        <v>30</v>
      </c>
      <c r="B34" s="207" t="s">
        <v>51</v>
      </c>
      <c r="C34" s="73">
        <v>35</v>
      </c>
      <c r="E34" s="69"/>
    </row>
    <row r="35" spans="1:5" s="51" customFormat="1" ht="16.5" customHeight="1">
      <c r="A35" s="49">
        <v>31</v>
      </c>
      <c r="B35" s="207" t="s">
        <v>54</v>
      </c>
      <c r="C35" s="68">
        <v>34</v>
      </c>
      <c r="E35" s="69"/>
    </row>
    <row r="36" spans="1:5" s="51" customFormat="1">
      <c r="A36" s="49">
        <v>32</v>
      </c>
      <c r="B36" s="207" t="s">
        <v>233</v>
      </c>
      <c r="C36" s="73">
        <v>34</v>
      </c>
      <c r="E36" s="69"/>
    </row>
    <row r="37" spans="1:5" s="51" customFormat="1">
      <c r="A37" s="49">
        <v>33</v>
      </c>
      <c r="B37" s="207" t="s">
        <v>230</v>
      </c>
      <c r="C37" s="73">
        <v>34</v>
      </c>
      <c r="E37" s="69"/>
    </row>
    <row r="38" spans="1:5" s="51" customFormat="1" ht="31.5">
      <c r="A38" s="49">
        <v>34</v>
      </c>
      <c r="B38" s="207" t="s">
        <v>213</v>
      </c>
      <c r="C38" s="73">
        <v>33</v>
      </c>
      <c r="E38" s="69"/>
    </row>
    <row r="39" spans="1:5" s="51" customFormat="1" ht="16.5" customHeight="1">
      <c r="A39" s="49">
        <v>35</v>
      </c>
      <c r="B39" s="207" t="s">
        <v>197</v>
      </c>
      <c r="C39" s="73">
        <v>31</v>
      </c>
      <c r="E39" s="69"/>
    </row>
    <row r="40" spans="1:5" s="51" customFormat="1">
      <c r="A40" s="49">
        <v>36</v>
      </c>
      <c r="B40" s="207" t="s">
        <v>206</v>
      </c>
      <c r="C40" s="73">
        <v>29</v>
      </c>
      <c r="E40" s="69"/>
    </row>
    <row r="41" spans="1:5">
      <c r="A41" s="49">
        <v>37</v>
      </c>
      <c r="B41" s="207" t="s">
        <v>208</v>
      </c>
      <c r="C41" s="73">
        <v>28</v>
      </c>
      <c r="E41" s="69"/>
    </row>
    <row r="42" spans="1:5" ht="31.5">
      <c r="A42" s="49">
        <v>38</v>
      </c>
      <c r="B42" s="207" t="s">
        <v>202</v>
      </c>
      <c r="C42" s="73">
        <v>27</v>
      </c>
      <c r="E42" s="69"/>
    </row>
    <row r="43" spans="1:5" ht="31.5">
      <c r="A43" s="49">
        <v>39</v>
      </c>
      <c r="B43" s="207" t="s">
        <v>219</v>
      </c>
      <c r="C43" s="73">
        <v>26</v>
      </c>
      <c r="E43" s="69"/>
    </row>
    <row r="44" spans="1:5">
      <c r="A44" s="49">
        <v>40</v>
      </c>
      <c r="B44" s="207" t="s">
        <v>55</v>
      </c>
      <c r="C44" s="73">
        <v>24</v>
      </c>
      <c r="E44" s="69"/>
    </row>
    <row r="45" spans="1:5">
      <c r="A45" s="49">
        <v>41</v>
      </c>
      <c r="B45" s="207" t="s">
        <v>41</v>
      </c>
      <c r="C45" s="73">
        <v>23</v>
      </c>
      <c r="E45" s="69"/>
    </row>
    <row r="46" spans="1:5">
      <c r="A46" s="49">
        <v>42</v>
      </c>
      <c r="B46" s="207" t="s">
        <v>218</v>
      </c>
      <c r="C46" s="73">
        <v>23</v>
      </c>
      <c r="E46" s="69"/>
    </row>
    <row r="47" spans="1:5" ht="31.5">
      <c r="A47" s="49">
        <v>43</v>
      </c>
      <c r="B47" s="207" t="s">
        <v>236</v>
      </c>
      <c r="C47" s="73">
        <v>22</v>
      </c>
      <c r="E47" s="69"/>
    </row>
    <row r="48" spans="1:5">
      <c r="A48" s="49">
        <v>44</v>
      </c>
      <c r="B48" s="207" t="s">
        <v>52</v>
      </c>
      <c r="C48" s="73">
        <v>22</v>
      </c>
      <c r="E48" s="69"/>
    </row>
    <row r="49" spans="1:5">
      <c r="A49" s="49">
        <v>45</v>
      </c>
      <c r="B49" s="207" t="s">
        <v>200</v>
      </c>
      <c r="C49" s="73">
        <v>20</v>
      </c>
      <c r="E49" s="69"/>
    </row>
    <row r="50" spans="1:5">
      <c r="A50" s="49">
        <v>46</v>
      </c>
      <c r="B50" s="207" t="s">
        <v>47</v>
      </c>
      <c r="C50" s="73">
        <v>19</v>
      </c>
      <c r="E50" s="69"/>
    </row>
    <row r="51" spans="1:5" ht="31.5">
      <c r="A51" s="49">
        <v>47</v>
      </c>
      <c r="B51" s="207" t="s">
        <v>50</v>
      </c>
      <c r="C51" s="73">
        <v>19</v>
      </c>
      <c r="E51" s="69"/>
    </row>
    <row r="52" spans="1:5">
      <c r="A52" s="49">
        <v>48</v>
      </c>
      <c r="B52" s="207" t="s">
        <v>468</v>
      </c>
      <c r="C52" s="73">
        <v>18</v>
      </c>
      <c r="E52" s="69"/>
    </row>
    <row r="53" spans="1:5">
      <c r="A53" s="49">
        <v>49</v>
      </c>
      <c r="B53" s="207" t="s">
        <v>231</v>
      </c>
      <c r="C53" s="73">
        <v>18</v>
      </c>
      <c r="E53" s="69"/>
    </row>
    <row r="54" spans="1:5">
      <c r="A54" s="49">
        <v>50</v>
      </c>
      <c r="B54" s="207" t="s">
        <v>44</v>
      </c>
      <c r="C54" s="73">
        <v>17</v>
      </c>
      <c r="E54" s="69"/>
    </row>
    <row r="55" spans="1:5">
      <c r="C55" s="147"/>
      <c r="E55" s="69"/>
    </row>
    <row r="56" spans="1:5">
      <c r="C56" s="147"/>
      <c r="E56" s="69"/>
    </row>
    <row r="57" spans="1:5">
      <c r="C57" s="147"/>
      <c r="E57" s="69"/>
    </row>
    <row r="58" spans="1:5">
      <c r="C58" s="147"/>
      <c r="E58" s="69"/>
    </row>
    <row r="59" spans="1:5">
      <c r="C59" s="147"/>
      <c r="E59" s="69"/>
    </row>
    <row r="60" spans="1:5">
      <c r="C60" s="147"/>
    </row>
    <row r="61" spans="1:5">
      <c r="C61" s="147"/>
    </row>
    <row r="62" spans="1:5">
      <c r="C62" s="147"/>
    </row>
    <row r="63" spans="1:5">
      <c r="C63" s="147"/>
    </row>
    <row r="64" spans="1:5">
      <c r="C64" s="147"/>
    </row>
  </sheetData>
  <mergeCells count="2">
    <mergeCell ref="A1:C1"/>
    <mergeCell ref="B2:C2"/>
  </mergeCells>
  <printOptions horizontalCentered="1"/>
  <pageMargins left="0.23622047244094491" right="0.15748031496062992" top="0.28000000000000003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zoomScaleSheetLayoutView="70" workbookViewId="0">
      <selection activeCell="N9" sqref="N9"/>
    </sheetView>
  </sheetViews>
  <sheetFormatPr defaultRowHeight="18.75"/>
  <cols>
    <col min="1" max="1" width="1.28515625" style="303" hidden="1" customWidth="1"/>
    <col min="2" max="2" width="82.5703125" style="303" customWidth="1"/>
    <col min="3" max="4" width="14.42578125" style="303" customWidth="1"/>
    <col min="5" max="5" width="10.42578125" style="303" customWidth="1"/>
    <col min="6" max="6" width="11" style="303" customWidth="1"/>
    <col min="7" max="7" width="9.140625" style="303"/>
    <col min="8" max="10" width="9.140625" style="303" customWidth="1"/>
    <col min="11" max="16384" width="9.140625" style="303"/>
  </cols>
  <sheetData>
    <row r="1" spans="1:14" s="323" customFormat="1" ht="24.75" customHeight="1">
      <c r="A1" s="399" t="s">
        <v>418</v>
      </c>
      <c r="B1" s="399"/>
      <c r="C1" s="399"/>
      <c r="D1" s="399"/>
      <c r="E1" s="399"/>
      <c r="F1" s="399"/>
    </row>
    <row r="2" spans="1:14" s="323" customFormat="1" ht="26.25" customHeight="1">
      <c r="A2" s="324"/>
      <c r="B2" s="398" t="s">
        <v>25</v>
      </c>
      <c r="C2" s="398"/>
      <c r="D2" s="398"/>
      <c r="E2" s="398"/>
      <c r="F2" s="398"/>
    </row>
    <row r="3" spans="1:14" s="321" customFormat="1" ht="15.6" customHeight="1">
      <c r="A3" s="322"/>
      <c r="B3" s="400" t="s">
        <v>417</v>
      </c>
      <c r="C3" s="401"/>
      <c r="D3" s="401"/>
      <c r="E3" s="401"/>
      <c r="F3" s="401"/>
    </row>
    <row r="4" spans="1:14" s="321" customFormat="1" ht="15.6" customHeight="1">
      <c r="A4" s="322"/>
      <c r="B4" s="400" t="s">
        <v>416</v>
      </c>
      <c r="C4" s="401"/>
      <c r="D4" s="401"/>
      <c r="E4" s="401"/>
      <c r="F4" s="401"/>
    </row>
    <row r="5" spans="1:14" s="319" customFormat="1">
      <c r="A5" s="320"/>
      <c r="B5" s="320"/>
      <c r="C5" s="320"/>
      <c r="D5" s="320"/>
      <c r="E5" s="320"/>
      <c r="F5" s="1" t="s">
        <v>5</v>
      </c>
    </row>
    <row r="6" spans="1:14" s="315" customFormat="1" ht="24.75" customHeight="1">
      <c r="A6" s="317"/>
      <c r="B6" s="404"/>
      <c r="C6" s="530" t="s">
        <v>415</v>
      </c>
      <c r="D6" s="530" t="s">
        <v>414</v>
      </c>
      <c r="E6" s="403" t="s">
        <v>413</v>
      </c>
      <c r="F6" s="403"/>
    </row>
    <row r="7" spans="1:14" s="315" customFormat="1" ht="39" customHeight="1">
      <c r="A7" s="317"/>
      <c r="B7" s="404"/>
      <c r="C7" s="530"/>
      <c r="D7" s="530"/>
      <c r="E7" s="318" t="s">
        <v>0</v>
      </c>
      <c r="F7" s="318" t="s">
        <v>2</v>
      </c>
    </row>
    <row r="8" spans="1:14" s="314" customFormat="1" ht="22.15" customHeight="1">
      <c r="B8" s="534" t="s">
        <v>379</v>
      </c>
      <c r="C8" s="535">
        <v>6683</v>
      </c>
      <c r="D8" s="535">
        <v>4237</v>
      </c>
      <c r="E8" s="536">
        <v>63.4</v>
      </c>
      <c r="F8" s="387">
        <v>-2446</v>
      </c>
      <c r="H8" s="304"/>
      <c r="I8" s="304"/>
      <c r="J8" s="310"/>
      <c r="L8" s="308"/>
      <c r="N8" s="308"/>
    </row>
    <row r="9" spans="1:14" s="314" customFormat="1" ht="22.15" customHeight="1">
      <c r="B9" s="20" t="s">
        <v>26</v>
      </c>
      <c r="C9" s="393"/>
      <c r="D9" s="393"/>
      <c r="E9" s="389"/>
      <c r="F9" s="393"/>
      <c r="H9" s="304"/>
      <c r="I9" s="304"/>
      <c r="J9" s="310"/>
      <c r="L9" s="308"/>
      <c r="N9" s="308"/>
    </row>
    <row r="10" spans="1:14" s="307" customFormat="1" ht="37.5">
      <c r="B10" s="313" t="s">
        <v>27</v>
      </c>
      <c r="C10" s="312">
        <v>1489</v>
      </c>
      <c r="D10" s="312">
        <v>1417</v>
      </c>
      <c r="E10" s="531">
        <v>95.2</v>
      </c>
      <c r="F10" s="312">
        <v>-72</v>
      </c>
      <c r="H10" s="304"/>
      <c r="I10" s="311"/>
      <c r="J10" s="310"/>
      <c r="K10" s="309"/>
      <c r="L10" s="308"/>
      <c r="N10" s="308"/>
    </row>
    <row r="11" spans="1:14" s="307" customFormat="1" ht="30.6" customHeight="1">
      <c r="B11" s="313" t="s">
        <v>28</v>
      </c>
      <c r="C11" s="312">
        <v>2351</v>
      </c>
      <c r="D11" s="312">
        <v>709</v>
      </c>
      <c r="E11" s="531">
        <v>30.2</v>
      </c>
      <c r="F11" s="312">
        <v>-1642</v>
      </c>
      <c r="H11" s="304"/>
      <c r="I11" s="311"/>
      <c r="J11" s="310"/>
      <c r="K11" s="309"/>
      <c r="L11" s="308"/>
      <c r="N11" s="308"/>
    </row>
    <row r="12" spans="1:14" s="307" customFormat="1" ht="30.6" customHeight="1">
      <c r="B12" s="313" t="s">
        <v>29</v>
      </c>
      <c r="C12" s="312">
        <v>1003</v>
      </c>
      <c r="D12" s="312">
        <v>1396</v>
      </c>
      <c r="E12" s="531">
        <v>139.19999999999999</v>
      </c>
      <c r="F12" s="312">
        <v>393</v>
      </c>
      <c r="H12" s="304"/>
      <c r="I12" s="311"/>
      <c r="J12" s="310"/>
      <c r="K12" s="309"/>
      <c r="L12" s="308"/>
      <c r="N12" s="308"/>
    </row>
    <row r="13" spans="1:14" s="307" customFormat="1" ht="30.6" customHeight="1">
      <c r="B13" s="313" t="s">
        <v>30</v>
      </c>
      <c r="C13" s="312">
        <v>742</v>
      </c>
      <c r="D13" s="312">
        <v>167</v>
      </c>
      <c r="E13" s="531">
        <v>22.5</v>
      </c>
      <c r="F13" s="312">
        <v>-575</v>
      </c>
      <c r="H13" s="304"/>
      <c r="I13" s="311"/>
      <c r="J13" s="310"/>
      <c r="K13" s="309"/>
      <c r="L13" s="308"/>
      <c r="N13" s="308"/>
    </row>
    <row r="14" spans="1:14" s="307" customFormat="1" ht="30.6" customHeight="1">
      <c r="B14" s="313" t="s">
        <v>31</v>
      </c>
      <c r="C14" s="312">
        <v>189</v>
      </c>
      <c r="D14" s="312">
        <v>205</v>
      </c>
      <c r="E14" s="531">
        <v>108.5</v>
      </c>
      <c r="F14" s="312">
        <v>16</v>
      </c>
      <c r="H14" s="304"/>
      <c r="I14" s="311"/>
      <c r="J14" s="310"/>
      <c r="K14" s="309"/>
      <c r="L14" s="308"/>
      <c r="N14" s="308"/>
    </row>
    <row r="15" spans="1:14" s="307" customFormat="1" ht="37.5">
      <c r="B15" s="313" t="s">
        <v>32</v>
      </c>
      <c r="C15" s="312">
        <v>5</v>
      </c>
      <c r="D15" s="312">
        <v>2</v>
      </c>
      <c r="E15" s="531">
        <v>40</v>
      </c>
      <c r="F15" s="312">
        <v>-3</v>
      </c>
      <c r="H15" s="304"/>
      <c r="I15" s="311"/>
      <c r="J15" s="310"/>
      <c r="K15" s="309"/>
      <c r="L15" s="308"/>
      <c r="N15" s="308"/>
    </row>
    <row r="16" spans="1:14" s="307" customFormat="1" ht="30.6" customHeight="1">
      <c r="B16" s="313" t="s">
        <v>33</v>
      </c>
      <c r="C16" s="312">
        <v>304</v>
      </c>
      <c r="D16" s="312">
        <v>56</v>
      </c>
      <c r="E16" s="531">
        <v>18.399999999999999</v>
      </c>
      <c r="F16" s="312">
        <v>-248</v>
      </c>
      <c r="H16" s="304"/>
      <c r="I16" s="311"/>
      <c r="J16" s="310"/>
      <c r="K16" s="309"/>
      <c r="L16" s="308"/>
      <c r="N16" s="308"/>
    </row>
    <row r="17" spans="2:14" s="307" customFormat="1" ht="49.5" customHeight="1">
      <c r="B17" s="313" t="s">
        <v>34</v>
      </c>
      <c r="C17" s="312">
        <v>227</v>
      </c>
      <c r="D17" s="312">
        <v>68</v>
      </c>
      <c r="E17" s="531">
        <v>30</v>
      </c>
      <c r="F17" s="312">
        <v>-159</v>
      </c>
      <c r="H17" s="304"/>
      <c r="I17" s="311"/>
      <c r="J17" s="310"/>
      <c r="K17" s="309"/>
      <c r="L17" s="308"/>
      <c r="N17" s="308"/>
    </row>
    <row r="18" spans="2:14" s="307" customFormat="1" ht="30.6" customHeight="1">
      <c r="B18" s="313" t="s">
        <v>35</v>
      </c>
      <c r="C18" s="312">
        <v>373</v>
      </c>
      <c r="D18" s="312">
        <v>217</v>
      </c>
      <c r="E18" s="531">
        <v>58.2</v>
      </c>
      <c r="F18" s="312">
        <v>-156</v>
      </c>
      <c r="H18" s="304"/>
      <c r="I18" s="311"/>
      <c r="J18" s="310"/>
      <c r="K18" s="309"/>
      <c r="L18" s="308"/>
      <c r="N18" s="308"/>
    </row>
    <row r="19" spans="2:14">
      <c r="C19" s="305"/>
      <c r="D19" s="305"/>
      <c r="E19" s="306"/>
      <c r="F19" s="305"/>
      <c r="H19" s="304"/>
      <c r="I19" s="30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48" top="0.44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52" zoomScaleNormal="100" zoomScaleSheetLayoutView="90" workbookViewId="0">
      <selection activeCell="M52" sqref="M52"/>
    </sheetView>
  </sheetViews>
  <sheetFormatPr defaultColWidth="9.140625" defaultRowHeight="15.75"/>
  <cols>
    <col min="1" max="1" width="3.140625" style="46" customWidth="1"/>
    <col min="2" max="2" width="52.42578125" style="57" customWidth="1"/>
    <col min="3" max="3" width="21" style="57" customWidth="1"/>
    <col min="4" max="4" width="20.85546875" style="47" customWidth="1"/>
    <col min="5" max="16384" width="9.140625" style="47"/>
  </cols>
  <sheetData>
    <row r="1" spans="1:6" ht="62.45" customHeight="1">
      <c r="A1" s="420" t="s">
        <v>470</v>
      </c>
      <c r="B1" s="420"/>
      <c r="C1" s="420"/>
      <c r="D1" s="420"/>
    </row>
    <row r="2" spans="1:6" ht="20.25" customHeight="1">
      <c r="B2" s="420" t="s">
        <v>76</v>
      </c>
      <c r="C2" s="420"/>
      <c r="D2" s="420"/>
    </row>
    <row r="3" spans="1:6" ht="9.75" customHeight="1"/>
    <row r="4" spans="1:6" s="48" customFormat="1" ht="63.75" customHeight="1">
      <c r="A4" s="151"/>
      <c r="B4" s="149" t="s">
        <v>77</v>
      </c>
      <c r="C4" s="150" t="s">
        <v>191</v>
      </c>
      <c r="D4" s="148" t="s">
        <v>192</v>
      </c>
    </row>
    <row r="5" spans="1:6" ht="31.5">
      <c r="A5" s="49">
        <v>1</v>
      </c>
      <c r="B5" s="207" t="s">
        <v>227</v>
      </c>
      <c r="C5" s="195">
        <v>517</v>
      </c>
      <c r="D5" s="210">
        <v>67.405475880052151</v>
      </c>
      <c r="F5" s="69"/>
    </row>
    <row r="6" spans="1:6">
      <c r="A6" s="49">
        <v>2</v>
      </c>
      <c r="B6" s="207" t="s">
        <v>21</v>
      </c>
      <c r="C6" s="195">
        <v>392</v>
      </c>
      <c r="D6" s="210">
        <v>80.163599182004091</v>
      </c>
      <c r="F6" s="69"/>
    </row>
    <row r="7" spans="1:6">
      <c r="A7" s="49">
        <v>3</v>
      </c>
      <c r="B7" s="207" t="s">
        <v>271</v>
      </c>
      <c r="C7" s="195">
        <v>342</v>
      </c>
      <c r="D7" s="210">
        <v>52.134146341463413</v>
      </c>
      <c r="F7" s="69"/>
    </row>
    <row r="8" spans="1:6" s="51" customFormat="1" ht="31.5">
      <c r="A8" s="49">
        <v>4</v>
      </c>
      <c r="B8" s="207" t="s">
        <v>228</v>
      </c>
      <c r="C8" s="195">
        <v>336</v>
      </c>
      <c r="D8" s="210">
        <v>60.869565217391312</v>
      </c>
      <c r="F8" s="69"/>
    </row>
    <row r="9" spans="1:6" s="51" customFormat="1">
      <c r="A9" s="49">
        <v>5</v>
      </c>
      <c r="B9" s="207" t="s">
        <v>201</v>
      </c>
      <c r="C9" s="195">
        <v>261</v>
      </c>
      <c r="D9" s="210">
        <v>79.816513761467888</v>
      </c>
      <c r="F9" s="69"/>
    </row>
    <row r="10" spans="1:6" s="51" customFormat="1" ht="31.5">
      <c r="A10" s="49">
        <v>6</v>
      </c>
      <c r="B10" s="207" t="s">
        <v>214</v>
      </c>
      <c r="C10" s="195">
        <v>233</v>
      </c>
      <c r="D10" s="210">
        <v>69.345238095238088</v>
      </c>
      <c r="F10" s="69"/>
    </row>
    <row r="11" spans="1:6" s="51" customFormat="1">
      <c r="A11" s="49">
        <v>7</v>
      </c>
      <c r="B11" s="207" t="s">
        <v>203</v>
      </c>
      <c r="C11" s="195">
        <v>136</v>
      </c>
      <c r="D11" s="210">
        <v>45.333333333333329</v>
      </c>
      <c r="F11" s="69"/>
    </row>
    <row r="12" spans="1:6" s="51" customFormat="1">
      <c r="A12" s="49">
        <v>8</v>
      </c>
      <c r="B12" s="207" t="s">
        <v>210</v>
      </c>
      <c r="C12" s="195">
        <v>90</v>
      </c>
      <c r="D12" s="210">
        <v>65.693430656934311</v>
      </c>
      <c r="F12" s="69"/>
    </row>
    <row r="13" spans="1:6" s="51" customFormat="1">
      <c r="A13" s="49">
        <v>9</v>
      </c>
      <c r="B13" s="207" t="s">
        <v>40</v>
      </c>
      <c r="C13" s="195">
        <v>71</v>
      </c>
      <c r="D13" s="210">
        <v>64.545454545454547</v>
      </c>
      <c r="F13" s="69"/>
    </row>
    <row r="14" spans="1:6" s="51" customFormat="1" ht="31.5">
      <c r="A14" s="49">
        <v>10</v>
      </c>
      <c r="B14" s="207" t="s">
        <v>224</v>
      </c>
      <c r="C14" s="195">
        <v>65</v>
      </c>
      <c r="D14" s="210">
        <v>44.827586206896555</v>
      </c>
      <c r="F14" s="69"/>
    </row>
    <row r="15" spans="1:6" s="51" customFormat="1">
      <c r="A15" s="49">
        <v>11</v>
      </c>
      <c r="B15" s="207" t="s">
        <v>215</v>
      </c>
      <c r="C15" s="195">
        <v>61</v>
      </c>
      <c r="D15" s="210">
        <v>64.893617021276597</v>
      </c>
      <c r="F15" s="69"/>
    </row>
    <row r="16" spans="1:6" s="51" customFormat="1" ht="31.5">
      <c r="A16" s="49">
        <v>12</v>
      </c>
      <c r="B16" s="207" t="s">
        <v>199</v>
      </c>
      <c r="C16" s="195">
        <v>61</v>
      </c>
      <c r="D16" s="210">
        <v>76.25</v>
      </c>
      <c r="F16" s="69"/>
    </row>
    <row r="17" spans="1:6" s="51" customFormat="1">
      <c r="A17" s="49">
        <v>13</v>
      </c>
      <c r="B17" s="207" t="s">
        <v>211</v>
      </c>
      <c r="C17" s="195">
        <v>60</v>
      </c>
      <c r="D17" s="210">
        <v>76.923076923076934</v>
      </c>
      <c r="F17" s="69"/>
    </row>
    <row r="18" spans="1:6" s="51" customFormat="1" ht="33" customHeight="1">
      <c r="A18" s="49">
        <v>14</v>
      </c>
      <c r="B18" s="207" t="s">
        <v>234</v>
      </c>
      <c r="C18" s="195">
        <v>56</v>
      </c>
      <c r="D18" s="210">
        <v>58.333333333333336</v>
      </c>
      <c r="F18" s="69"/>
    </row>
    <row r="19" spans="1:6" s="51" customFormat="1" ht="31.5">
      <c r="A19" s="49">
        <v>15</v>
      </c>
      <c r="B19" s="207" t="s">
        <v>216</v>
      </c>
      <c r="C19" s="195">
        <v>56</v>
      </c>
      <c r="D19" s="210">
        <v>53.333333333333336</v>
      </c>
      <c r="F19" s="69"/>
    </row>
    <row r="20" spans="1:6" s="51" customFormat="1">
      <c r="A20" s="49">
        <v>16</v>
      </c>
      <c r="B20" s="207" t="s">
        <v>17</v>
      </c>
      <c r="C20" s="195">
        <v>54</v>
      </c>
      <c r="D20" s="210">
        <v>61.363636363636367</v>
      </c>
      <c r="F20" s="69"/>
    </row>
    <row r="21" spans="1:6" s="51" customFormat="1">
      <c r="A21" s="49">
        <v>17</v>
      </c>
      <c r="B21" s="207" t="s">
        <v>343</v>
      </c>
      <c r="C21" s="195">
        <v>54</v>
      </c>
      <c r="D21" s="210">
        <v>69.230769230769226</v>
      </c>
      <c r="F21" s="69"/>
    </row>
    <row r="22" spans="1:6" s="51" customFormat="1">
      <c r="A22" s="49">
        <v>18</v>
      </c>
      <c r="B22" s="207" t="s">
        <v>226</v>
      </c>
      <c r="C22" s="195">
        <v>46</v>
      </c>
      <c r="D22" s="210">
        <v>34.328358208955223</v>
      </c>
      <c r="F22" s="69"/>
    </row>
    <row r="23" spans="1:6" s="51" customFormat="1">
      <c r="A23" s="49">
        <v>19</v>
      </c>
      <c r="B23" s="207" t="s">
        <v>221</v>
      </c>
      <c r="C23" s="195">
        <v>43</v>
      </c>
      <c r="D23" s="210">
        <v>66.153846153846146</v>
      </c>
      <c r="F23" s="69"/>
    </row>
    <row r="24" spans="1:6" s="51" customFormat="1">
      <c r="A24" s="49">
        <v>20</v>
      </c>
      <c r="B24" s="207" t="s">
        <v>223</v>
      </c>
      <c r="C24" s="195">
        <v>33</v>
      </c>
      <c r="D24" s="210">
        <v>66</v>
      </c>
      <c r="F24" s="69"/>
    </row>
    <row r="25" spans="1:6" s="51" customFormat="1">
      <c r="A25" s="49">
        <v>21</v>
      </c>
      <c r="B25" s="207" t="s">
        <v>232</v>
      </c>
      <c r="C25" s="195">
        <v>30</v>
      </c>
      <c r="D25" s="210">
        <v>42.857142857142854</v>
      </c>
      <c r="F25" s="69"/>
    </row>
    <row r="26" spans="1:6" s="51" customFormat="1" ht="31.5">
      <c r="A26" s="49">
        <v>22</v>
      </c>
      <c r="B26" s="207" t="s">
        <v>229</v>
      </c>
      <c r="C26" s="195">
        <v>30</v>
      </c>
      <c r="D26" s="210">
        <v>42.857142857142854</v>
      </c>
      <c r="F26" s="69"/>
    </row>
    <row r="27" spans="1:6" s="51" customFormat="1">
      <c r="A27" s="49">
        <v>23</v>
      </c>
      <c r="B27" s="207" t="s">
        <v>217</v>
      </c>
      <c r="C27" s="195">
        <v>30</v>
      </c>
      <c r="D27" s="210">
        <v>61.224489795918366</v>
      </c>
      <c r="F27" s="69"/>
    </row>
    <row r="28" spans="1:6" s="51" customFormat="1">
      <c r="A28" s="49">
        <v>24</v>
      </c>
      <c r="B28" s="207" t="s">
        <v>195</v>
      </c>
      <c r="C28" s="195">
        <v>30</v>
      </c>
      <c r="D28" s="210">
        <v>69.767441860465112</v>
      </c>
      <c r="F28" s="69"/>
    </row>
    <row r="29" spans="1:6" s="51" customFormat="1" ht="31.5">
      <c r="A29" s="49">
        <v>25</v>
      </c>
      <c r="B29" s="207" t="s">
        <v>209</v>
      </c>
      <c r="C29" s="195">
        <v>28</v>
      </c>
      <c r="D29" s="210">
        <v>66.666666666666657</v>
      </c>
      <c r="F29" s="69"/>
    </row>
    <row r="30" spans="1:6" s="51" customFormat="1">
      <c r="A30" s="49">
        <v>26</v>
      </c>
      <c r="B30" s="207" t="s">
        <v>461</v>
      </c>
      <c r="C30" s="195">
        <v>26</v>
      </c>
      <c r="D30" s="210">
        <v>50</v>
      </c>
      <c r="F30" s="69"/>
    </row>
    <row r="31" spans="1:6" s="51" customFormat="1">
      <c r="A31" s="49">
        <v>27</v>
      </c>
      <c r="B31" s="207" t="s">
        <v>62</v>
      </c>
      <c r="C31" s="195">
        <v>24</v>
      </c>
      <c r="D31" s="210">
        <v>44.444444444444443</v>
      </c>
      <c r="F31" s="69"/>
    </row>
    <row r="32" spans="1:6" s="51" customFormat="1" ht="47.25">
      <c r="A32" s="49">
        <v>28</v>
      </c>
      <c r="B32" s="207" t="s">
        <v>213</v>
      </c>
      <c r="C32" s="195">
        <v>24</v>
      </c>
      <c r="D32" s="210">
        <v>72.727272727272734</v>
      </c>
      <c r="F32" s="69"/>
    </row>
    <row r="33" spans="1:6" s="51" customFormat="1" ht="31.5">
      <c r="A33" s="49">
        <v>29</v>
      </c>
      <c r="B33" s="207" t="s">
        <v>204</v>
      </c>
      <c r="C33" s="195">
        <v>24</v>
      </c>
      <c r="D33" s="210">
        <v>42.105263157894733</v>
      </c>
      <c r="F33" s="69"/>
    </row>
    <row r="34" spans="1:6" s="51" customFormat="1">
      <c r="A34" s="49">
        <v>30</v>
      </c>
      <c r="B34" s="207" t="s">
        <v>59</v>
      </c>
      <c r="C34" s="195">
        <v>23</v>
      </c>
      <c r="D34" s="210">
        <v>35.9375</v>
      </c>
      <c r="F34" s="69"/>
    </row>
    <row r="35" spans="1:6" s="51" customFormat="1" ht="31.5">
      <c r="A35" s="49">
        <v>31</v>
      </c>
      <c r="B35" s="207" t="s">
        <v>202</v>
      </c>
      <c r="C35" s="195">
        <v>23</v>
      </c>
      <c r="D35" s="210">
        <v>85.18518518518519</v>
      </c>
      <c r="F35" s="69"/>
    </row>
    <row r="36" spans="1:6" s="51" customFormat="1">
      <c r="A36" s="49">
        <v>32</v>
      </c>
      <c r="B36" s="207" t="s">
        <v>206</v>
      </c>
      <c r="C36" s="195">
        <v>22</v>
      </c>
      <c r="D36" s="210">
        <v>75.862068965517238</v>
      </c>
      <c r="F36" s="69"/>
    </row>
    <row r="37" spans="1:6" s="51" customFormat="1" ht="31.5">
      <c r="A37" s="49">
        <v>33</v>
      </c>
      <c r="B37" s="207" t="s">
        <v>219</v>
      </c>
      <c r="C37" s="195">
        <v>21</v>
      </c>
      <c r="D37" s="210">
        <v>80.769230769230774</v>
      </c>
      <c r="F37" s="69"/>
    </row>
    <row r="38" spans="1:6" s="51" customFormat="1" ht="31.5">
      <c r="A38" s="49">
        <v>34</v>
      </c>
      <c r="B38" s="207" t="s">
        <v>236</v>
      </c>
      <c r="C38" s="195">
        <v>18</v>
      </c>
      <c r="D38" s="210">
        <v>81.818181818181827</v>
      </c>
      <c r="F38" s="69"/>
    </row>
    <row r="39" spans="1:6" s="51" customFormat="1">
      <c r="A39" s="49">
        <v>35</v>
      </c>
      <c r="B39" s="207" t="s">
        <v>208</v>
      </c>
      <c r="C39" s="195">
        <v>18</v>
      </c>
      <c r="D39" s="210">
        <v>64.285714285714292</v>
      </c>
      <c r="F39" s="69"/>
    </row>
    <row r="40" spans="1:6" s="51" customFormat="1" ht="31.5">
      <c r="A40" s="49">
        <v>36</v>
      </c>
      <c r="B40" s="207" t="s">
        <v>197</v>
      </c>
      <c r="C40" s="195">
        <v>18</v>
      </c>
      <c r="D40" s="210">
        <v>58.064516129032263</v>
      </c>
      <c r="F40" s="69"/>
    </row>
    <row r="41" spans="1:6" ht="31.5">
      <c r="A41" s="49">
        <v>37</v>
      </c>
      <c r="B41" s="207" t="s">
        <v>200</v>
      </c>
      <c r="C41" s="195">
        <v>16</v>
      </c>
      <c r="D41" s="210">
        <v>80</v>
      </c>
      <c r="F41" s="69"/>
    </row>
    <row r="42" spans="1:6">
      <c r="A42" s="49">
        <v>38</v>
      </c>
      <c r="B42" s="207" t="s">
        <v>230</v>
      </c>
      <c r="C42" s="195">
        <v>15</v>
      </c>
      <c r="D42" s="210">
        <v>44.117647058823529</v>
      </c>
      <c r="F42" s="69"/>
    </row>
    <row r="43" spans="1:6">
      <c r="A43" s="49">
        <v>39</v>
      </c>
      <c r="B43" s="207" t="s">
        <v>220</v>
      </c>
      <c r="C43" s="195">
        <v>15</v>
      </c>
      <c r="D43" s="210">
        <v>88.235294117647058</v>
      </c>
      <c r="F43" s="69"/>
    </row>
    <row r="44" spans="1:6" ht="31.5">
      <c r="A44" s="49">
        <v>40</v>
      </c>
      <c r="B44" s="207" t="s">
        <v>218</v>
      </c>
      <c r="C44" s="195">
        <v>15</v>
      </c>
      <c r="D44" s="210">
        <v>65.217391304347828</v>
      </c>
      <c r="F44" s="69"/>
    </row>
    <row r="45" spans="1:6" ht="31.5">
      <c r="A45" s="49">
        <v>41</v>
      </c>
      <c r="B45" s="207" t="s">
        <v>50</v>
      </c>
      <c r="C45" s="195">
        <v>14</v>
      </c>
      <c r="D45" s="210">
        <v>73.68421052631578</v>
      </c>
      <c r="F45" s="69"/>
    </row>
    <row r="46" spans="1:6">
      <c r="A46" s="49">
        <v>42</v>
      </c>
      <c r="B46" s="207" t="s">
        <v>41</v>
      </c>
      <c r="C46" s="195">
        <v>13</v>
      </c>
      <c r="D46" s="210">
        <v>56.521739130434781</v>
      </c>
      <c r="F46" s="69"/>
    </row>
    <row r="47" spans="1:6">
      <c r="A47" s="49">
        <v>43</v>
      </c>
      <c r="B47" s="207" t="s">
        <v>44</v>
      </c>
      <c r="C47" s="195">
        <v>13</v>
      </c>
      <c r="D47" s="210">
        <v>76.470588235294116</v>
      </c>
      <c r="F47" s="69"/>
    </row>
    <row r="48" spans="1:6" ht="31.5">
      <c r="A48" s="49">
        <v>44</v>
      </c>
      <c r="B48" s="207" t="s">
        <v>55</v>
      </c>
      <c r="C48" s="195">
        <v>13</v>
      </c>
      <c r="D48" s="210">
        <v>54.166666666666664</v>
      </c>
      <c r="F48" s="69"/>
    </row>
    <row r="49" spans="1:6">
      <c r="A49" s="49">
        <v>45</v>
      </c>
      <c r="B49" s="207" t="s">
        <v>233</v>
      </c>
      <c r="C49" s="195">
        <v>13</v>
      </c>
      <c r="D49" s="210">
        <v>38.235294117647058</v>
      </c>
      <c r="F49" s="69"/>
    </row>
    <row r="50" spans="1:6">
      <c r="A50" s="49">
        <v>46</v>
      </c>
      <c r="B50" s="207" t="s">
        <v>468</v>
      </c>
      <c r="C50" s="195">
        <v>12</v>
      </c>
      <c r="D50" s="210">
        <v>66.666666666666657</v>
      </c>
      <c r="F50" s="69"/>
    </row>
    <row r="51" spans="1:6">
      <c r="A51" s="49">
        <v>47</v>
      </c>
      <c r="B51" s="207" t="s">
        <v>43</v>
      </c>
      <c r="C51" s="195">
        <v>11</v>
      </c>
      <c r="D51" s="210">
        <v>73.333333333333329</v>
      </c>
      <c r="F51" s="69"/>
    </row>
    <row r="52" spans="1:6">
      <c r="A52" s="49">
        <v>48</v>
      </c>
      <c r="B52" s="207" t="s">
        <v>51</v>
      </c>
      <c r="C52" s="195">
        <v>11</v>
      </c>
      <c r="D52" s="210">
        <v>31.428571428571427</v>
      </c>
      <c r="F52" s="69"/>
    </row>
    <row r="53" spans="1:6" ht="47.25">
      <c r="A53" s="49">
        <v>49</v>
      </c>
      <c r="B53" s="207" t="s">
        <v>205</v>
      </c>
      <c r="C53" s="195">
        <v>11</v>
      </c>
      <c r="D53" s="210">
        <v>91.666666666666657</v>
      </c>
      <c r="F53" s="69"/>
    </row>
    <row r="54" spans="1:6">
      <c r="A54" s="49">
        <v>50</v>
      </c>
      <c r="B54" s="207" t="s">
        <v>194</v>
      </c>
      <c r="C54" s="195">
        <v>11</v>
      </c>
      <c r="D54" s="210">
        <v>64.705882352941174</v>
      </c>
      <c r="F54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zoomScaleSheetLayoutView="90" workbookViewId="0">
      <selection activeCell="G54" sqref="G54"/>
    </sheetView>
  </sheetViews>
  <sheetFormatPr defaultColWidth="9.140625" defaultRowHeight="15.75"/>
  <cols>
    <col min="1" max="1" width="3.140625" style="46" customWidth="1"/>
    <col min="2" max="2" width="52.42578125" style="57" customWidth="1"/>
    <col min="3" max="3" width="21.42578125" style="57" customWidth="1"/>
    <col min="4" max="4" width="22.140625" style="47" customWidth="1"/>
    <col min="5" max="6" width="9.140625" style="47"/>
    <col min="7" max="7" width="38.140625" style="47" customWidth="1"/>
    <col min="8" max="16384" width="9.140625" style="47"/>
  </cols>
  <sheetData>
    <row r="1" spans="1:6" ht="64.150000000000006" customHeight="1">
      <c r="A1" s="420" t="s">
        <v>471</v>
      </c>
      <c r="B1" s="420"/>
      <c r="C1" s="420"/>
      <c r="D1" s="420"/>
    </row>
    <row r="2" spans="1:6" ht="20.25" customHeight="1">
      <c r="B2" s="420" t="s">
        <v>76</v>
      </c>
      <c r="C2" s="420"/>
      <c r="D2" s="420"/>
    </row>
    <row r="4" spans="1:6" s="48" customFormat="1" ht="64.5" customHeight="1">
      <c r="A4" s="151"/>
      <c r="B4" s="149" t="s">
        <v>77</v>
      </c>
      <c r="C4" s="150" t="s">
        <v>193</v>
      </c>
      <c r="D4" s="148" t="s">
        <v>192</v>
      </c>
    </row>
    <row r="5" spans="1:6">
      <c r="A5" s="49">
        <v>1</v>
      </c>
      <c r="B5" s="50" t="s">
        <v>271</v>
      </c>
      <c r="C5" s="73">
        <v>314</v>
      </c>
      <c r="D5" s="168">
        <v>47.865853658536587</v>
      </c>
      <c r="F5" s="69"/>
    </row>
    <row r="6" spans="1:6" ht="31.5">
      <c r="A6" s="49">
        <v>2</v>
      </c>
      <c r="B6" s="50" t="s">
        <v>227</v>
      </c>
      <c r="C6" s="73">
        <v>250</v>
      </c>
      <c r="D6" s="168">
        <v>32.594524119947849</v>
      </c>
      <c r="F6" s="69"/>
    </row>
    <row r="7" spans="1:6" ht="31.5">
      <c r="A7" s="49">
        <v>3</v>
      </c>
      <c r="B7" s="50" t="s">
        <v>228</v>
      </c>
      <c r="C7" s="73">
        <v>216</v>
      </c>
      <c r="D7" s="168">
        <v>39.130434782608695</v>
      </c>
      <c r="F7" s="69"/>
    </row>
    <row r="8" spans="1:6" s="51" customFormat="1">
      <c r="A8" s="49">
        <v>4</v>
      </c>
      <c r="B8" s="50" t="s">
        <v>203</v>
      </c>
      <c r="C8" s="73">
        <v>164</v>
      </c>
      <c r="D8" s="168">
        <v>54.666666666666664</v>
      </c>
      <c r="F8" s="69"/>
    </row>
    <row r="9" spans="1:6" s="51" customFormat="1" ht="31.5">
      <c r="A9" s="49">
        <v>5</v>
      </c>
      <c r="B9" s="50" t="s">
        <v>214</v>
      </c>
      <c r="C9" s="73">
        <v>103</v>
      </c>
      <c r="D9" s="168">
        <v>30.654761904761905</v>
      </c>
      <c r="F9" s="69"/>
    </row>
    <row r="10" spans="1:6" s="51" customFormat="1">
      <c r="A10" s="49">
        <v>6</v>
      </c>
      <c r="B10" s="50" t="s">
        <v>21</v>
      </c>
      <c r="C10" s="73">
        <v>97</v>
      </c>
      <c r="D10" s="168">
        <v>19.836400817995912</v>
      </c>
      <c r="F10" s="69"/>
    </row>
    <row r="11" spans="1:6" s="51" customFormat="1">
      <c r="A11" s="49">
        <v>7</v>
      </c>
      <c r="B11" s="50" t="s">
        <v>226</v>
      </c>
      <c r="C11" s="73">
        <v>88</v>
      </c>
      <c r="D11" s="168">
        <v>65.671641791044777</v>
      </c>
      <c r="F11" s="69"/>
    </row>
    <row r="12" spans="1:6" s="51" customFormat="1" ht="31.5">
      <c r="A12" s="49">
        <v>8</v>
      </c>
      <c r="B12" s="50" t="s">
        <v>224</v>
      </c>
      <c r="C12" s="73">
        <v>80</v>
      </c>
      <c r="D12" s="168">
        <v>55.172413793103452</v>
      </c>
      <c r="F12" s="69"/>
    </row>
    <row r="13" spans="1:6" s="51" customFormat="1">
      <c r="A13" s="49">
        <v>9</v>
      </c>
      <c r="B13" s="50" t="s">
        <v>201</v>
      </c>
      <c r="C13" s="73">
        <v>66</v>
      </c>
      <c r="D13" s="168">
        <v>20.183486238532112</v>
      </c>
      <c r="F13" s="69"/>
    </row>
    <row r="14" spans="1:6" s="51" customFormat="1" ht="31.5">
      <c r="A14" s="49">
        <v>10</v>
      </c>
      <c r="B14" s="50" t="s">
        <v>216</v>
      </c>
      <c r="C14" s="73">
        <v>49</v>
      </c>
      <c r="D14" s="168">
        <v>46.666666666666664</v>
      </c>
      <c r="F14" s="69"/>
    </row>
    <row r="15" spans="1:6" s="51" customFormat="1">
      <c r="A15" s="49">
        <v>11</v>
      </c>
      <c r="B15" s="50" t="s">
        <v>210</v>
      </c>
      <c r="C15" s="73">
        <v>47</v>
      </c>
      <c r="D15" s="168">
        <v>34.306569343065689</v>
      </c>
      <c r="F15" s="69"/>
    </row>
    <row r="16" spans="1:6" s="51" customFormat="1">
      <c r="A16" s="49">
        <v>12</v>
      </c>
      <c r="B16" s="50" t="s">
        <v>59</v>
      </c>
      <c r="C16" s="73">
        <v>41</v>
      </c>
      <c r="D16" s="168">
        <v>64.0625</v>
      </c>
      <c r="F16" s="69"/>
    </row>
    <row r="17" spans="1:6" s="51" customFormat="1" ht="31.5">
      <c r="A17" s="49">
        <v>13</v>
      </c>
      <c r="B17" s="50" t="s">
        <v>234</v>
      </c>
      <c r="C17" s="73">
        <v>40</v>
      </c>
      <c r="D17" s="168">
        <v>41.666666666666671</v>
      </c>
      <c r="F17" s="69"/>
    </row>
    <row r="18" spans="1:6" s="51" customFormat="1">
      <c r="A18" s="49">
        <v>14</v>
      </c>
      <c r="B18" s="50" t="s">
        <v>232</v>
      </c>
      <c r="C18" s="73">
        <v>40</v>
      </c>
      <c r="D18" s="168">
        <v>57.142857142857146</v>
      </c>
      <c r="F18" s="69"/>
    </row>
    <row r="19" spans="1:6" s="51" customFormat="1" ht="31.5">
      <c r="A19" s="49">
        <v>15</v>
      </c>
      <c r="B19" s="50" t="s">
        <v>229</v>
      </c>
      <c r="C19" s="73">
        <v>40</v>
      </c>
      <c r="D19" s="168">
        <v>57.142857142857146</v>
      </c>
      <c r="F19" s="69"/>
    </row>
    <row r="20" spans="1:6" s="51" customFormat="1">
      <c r="A20" s="49">
        <v>16</v>
      </c>
      <c r="B20" s="50" t="s">
        <v>40</v>
      </c>
      <c r="C20" s="73">
        <v>39</v>
      </c>
      <c r="D20" s="168">
        <v>35.454545454545453</v>
      </c>
      <c r="F20" s="69"/>
    </row>
    <row r="21" spans="1:6" s="51" customFormat="1">
      <c r="A21" s="49">
        <v>17</v>
      </c>
      <c r="B21" s="50" t="s">
        <v>17</v>
      </c>
      <c r="C21" s="73">
        <v>34</v>
      </c>
      <c r="D21" s="168">
        <v>38.636363636363633</v>
      </c>
      <c r="F21" s="69"/>
    </row>
    <row r="22" spans="1:6" s="51" customFormat="1">
      <c r="A22" s="49">
        <v>18</v>
      </c>
      <c r="B22" s="50" t="s">
        <v>215</v>
      </c>
      <c r="C22" s="73">
        <v>33</v>
      </c>
      <c r="D22" s="168">
        <v>35.106382978723403</v>
      </c>
      <c r="F22" s="69"/>
    </row>
    <row r="23" spans="1:6" s="51" customFormat="1" ht="31.5">
      <c r="A23" s="49">
        <v>19</v>
      </c>
      <c r="B23" s="50" t="s">
        <v>204</v>
      </c>
      <c r="C23" s="73">
        <v>33</v>
      </c>
      <c r="D23" s="168">
        <v>57.894736842105267</v>
      </c>
      <c r="F23" s="69"/>
    </row>
    <row r="24" spans="1:6" s="51" customFormat="1" ht="16.5" customHeight="1">
      <c r="A24" s="49">
        <v>20</v>
      </c>
      <c r="B24" s="50" t="s">
        <v>62</v>
      </c>
      <c r="C24" s="73">
        <v>30</v>
      </c>
      <c r="D24" s="168">
        <v>55.55555555555555</v>
      </c>
      <c r="F24" s="69"/>
    </row>
    <row r="25" spans="1:6" s="51" customFormat="1">
      <c r="A25" s="49">
        <v>21</v>
      </c>
      <c r="B25" s="50" t="s">
        <v>461</v>
      </c>
      <c r="C25" s="73">
        <v>26</v>
      </c>
      <c r="D25" s="168">
        <v>50</v>
      </c>
      <c r="F25" s="69"/>
    </row>
    <row r="26" spans="1:6" s="51" customFormat="1">
      <c r="A26" s="49">
        <v>22</v>
      </c>
      <c r="B26" s="50" t="s">
        <v>51</v>
      </c>
      <c r="C26" s="73">
        <v>24</v>
      </c>
      <c r="D26" s="168">
        <v>68.571428571428569</v>
      </c>
      <c r="F26" s="69"/>
    </row>
    <row r="27" spans="1:6" s="51" customFormat="1" ht="31.5">
      <c r="A27" s="49">
        <v>23</v>
      </c>
      <c r="B27" s="50" t="s">
        <v>54</v>
      </c>
      <c r="C27" s="73">
        <v>24</v>
      </c>
      <c r="D27" s="168">
        <v>70.588235294117638</v>
      </c>
      <c r="F27" s="69"/>
    </row>
    <row r="28" spans="1:6" s="51" customFormat="1" ht="17.25" customHeight="1">
      <c r="A28" s="49">
        <v>24</v>
      </c>
      <c r="B28" s="50" t="s">
        <v>343</v>
      </c>
      <c r="C28" s="73">
        <v>24</v>
      </c>
      <c r="D28" s="168">
        <v>30.769230769230766</v>
      </c>
      <c r="F28" s="69"/>
    </row>
    <row r="29" spans="1:6" s="51" customFormat="1">
      <c r="A29" s="49">
        <v>25</v>
      </c>
      <c r="B29" s="50" t="s">
        <v>221</v>
      </c>
      <c r="C29" s="73">
        <v>22</v>
      </c>
      <c r="D29" s="168">
        <v>33.846153846153847</v>
      </c>
      <c r="F29" s="69"/>
    </row>
    <row r="30" spans="1:6" s="51" customFormat="1">
      <c r="A30" s="49">
        <v>26</v>
      </c>
      <c r="B30" s="50" t="s">
        <v>233</v>
      </c>
      <c r="C30" s="73">
        <v>21</v>
      </c>
      <c r="D30" s="168">
        <v>61.764705882352935</v>
      </c>
      <c r="F30" s="69"/>
    </row>
    <row r="31" spans="1:6" s="51" customFormat="1">
      <c r="A31" s="49">
        <v>27</v>
      </c>
      <c r="B31" s="50" t="s">
        <v>230</v>
      </c>
      <c r="C31" s="73">
        <v>19</v>
      </c>
      <c r="D31" s="168">
        <v>55.882352941176464</v>
      </c>
      <c r="F31" s="69"/>
    </row>
    <row r="32" spans="1:6" s="51" customFormat="1">
      <c r="A32" s="49">
        <v>28</v>
      </c>
      <c r="B32" s="50" t="s">
        <v>217</v>
      </c>
      <c r="C32" s="73">
        <v>19</v>
      </c>
      <c r="D32" s="168">
        <v>38.775510204081634</v>
      </c>
      <c r="F32" s="69"/>
    </row>
    <row r="33" spans="1:6" s="51" customFormat="1" ht="31.5">
      <c r="A33" s="49">
        <v>29</v>
      </c>
      <c r="B33" s="50" t="s">
        <v>199</v>
      </c>
      <c r="C33" s="73">
        <v>19</v>
      </c>
      <c r="D33" s="168">
        <v>23.75</v>
      </c>
      <c r="F33" s="69"/>
    </row>
    <row r="34" spans="1:6" s="51" customFormat="1">
      <c r="A34" s="49">
        <v>30</v>
      </c>
      <c r="B34" s="50" t="s">
        <v>211</v>
      </c>
      <c r="C34" s="73">
        <v>18</v>
      </c>
      <c r="D34" s="168">
        <v>23.076923076923077</v>
      </c>
      <c r="F34" s="69"/>
    </row>
    <row r="35" spans="1:6" s="51" customFormat="1">
      <c r="A35" s="49">
        <v>31</v>
      </c>
      <c r="B35" s="52" t="s">
        <v>223</v>
      </c>
      <c r="C35" s="68">
        <v>17</v>
      </c>
      <c r="D35" s="168">
        <v>34</v>
      </c>
      <c r="F35" s="69"/>
    </row>
    <row r="36" spans="1:6" s="51" customFormat="1" ht="31.5">
      <c r="A36" s="49">
        <v>32</v>
      </c>
      <c r="B36" s="50" t="s">
        <v>209</v>
      </c>
      <c r="C36" s="73">
        <v>14</v>
      </c>
      <c r="D36" s="168">
        <v>33.333333333333336</v>
      </c>
      <c r="F36" s="69"/>
    </row>
    <row r="37" spans="1:6" s="51" customFormat="1" ht="31.5">
      <c r="A37" s="49">
        <v>33</v>
      </c>
      <c r="B37" s="50" t="s">
        <v>52</v>
      </c>
      <c r="C37" s="73">
        <v>13</v>
      </c>
      <c r="D37" s="168">
        <v>59.090909090909093</v>
      </c>
      <c r="F37" s="69"/>
    </row>
    <row r="38" spans="1:6" s="51" customFormat="1" ht="31.5">
      <c r="A38" s="49">
        <v>34</v>
      </c>
      <c r="B38" s="50" t="s">
        <v>197</v>
      </c>
      <c r="C38" s="73">
        <v>13</v>
      </c>
      <c r="D38" s="168">
        <v>41.935483870967744</v>
      </c>
      <c r="F38" s="69"/>
    </row>
    <row r="39" spans="1:6" s="51" customFormat="1">
      <c r="A39" s="49">
        <v>35</v>
      </c>
      <c r="B39" s="50" t="s">
        <v>195</v>
      </c>
      <c r="C39" s="73">
        <v>13</v>
      </c>
      <c r="D39" s="168">
        <v>30.232558139534884</v>
      </c>
      <c r="F39" s="69"/>
    </row>
    <row r="40" spans="1:6" s="51" customFormat="1" ht="31.5">
      <c r="A40" s="49">
        <v>36</v>
      </c>
      <c r="B40" s="50" t="s">
        <v>55</v>
      </c>
      <c r="C40" s="73">
        <v>11</v>
      </c>
      <c r="D40" s="168">
        <v>45.833333333333336</v>
      </c>
      <c r="F40" s="69"/>
    </row>
    <row r="41" spans="1:6" ht="31.5">
      <c r="A41" s="49">
        <v>37</v>
      </c>
      <c r="B41" s="53" t="s">
        <v>58</v>
      </c>
      <c r="C41" s="73">
        <v>11</v>
      </c>
      <c r="D41" s="169">
        <v>84.615384615384613</v>
      </c>
      <c r="F41" s="69"/>
    </row>
    <row r="42" spans="1:6">
      <c r="A42" s="49">
        <v>38</v>
      </c>
      <c r="B42" s="55" t="s">
        <v>41</v>
      </c>
      <c r="C42" s="73">
        <v>10</v>
      </c>
      <c r="D42" s="169">
        <v>43.478260869565219</v>
      </c>
      <c r="F42" s="69"/>
    </row>
    <row r="43" spans="1:6" ht="31.5">
      <c r="A43" s="49">
        <v>39</v>
      </c>
      <c r="B43" s="50" t="s">
        <v>47</v>
      </c>
      <c r="C43" s="73">
        <v>10</v>
      </c>
      <c r="D43" s="169">
        <v>52.631578947368418</v>
      </c>
      <c r="F43" s="69"/>
    </row>
    <row r="44" spans="1:6">
      <c r="A44" s="49">
        <v>40</v>
      </c>
      <c r="B44" s="50" t="s">
        <v>231</v>
      </c>
      <c r="C44" s="73">
        <v>10</v>
      </c>
      <c r="D44" s="169">
        <v>55.555555555555557</v>
      </c>
      <c r="F44" s="69"/>
    </row>
    <row r="45" spans="1:6">
      <c r="A45" s="49">
        <v>41</v>
      </c>
      <c r="B45" s="50" t="s">
        <v>208</v>
      </c>
      <c r="C45" s="73">
        <v>10</v>
      </c>
      <c r="D45" s="169">
        <v>35.714285714285708</v>
      </c>
      <c r="F45" s="69"/>
    </row>
    <row r="46" spans="1:6">
      <c r="A46" s="49">
        <v>42</v>
      </c>
      <c r="B46" s="50" t="s">
        <v>60</v>
      </c>
      <c r="C46" s="73">
        <v>9</v>
      </c>
      <c r="D46" s="169">
        <v>56.25</v>
      </c>
      <c r="F46" s="69"/>
    </row>
    <row r="47" spans="1:6" ht="47.25">
      <c r="A47" s="49">
        <v>43</v>
      </c>
      <c r="B47" s="56" t="s">
        <v>213</v>
      </c>
      <c r="C47" s="73">
        <v>9</v>
      </c>
      <c r="D47" s="169">
        <v>27.27272727272727</v>
      </c>
      <c r="F47" s="69"/>
    </row>
    <row r="48" spans="1:6" ht="31.5">
      <c r="A48" s="49">
        <v>44</v>
      </c>
      <c r="B48" s="56" t="s">
        <v>218</v>
      </c>
      <c r="C48" s="73">
        <v>8</v>
      </c>
      <c r="D48" s="169">
        <v>34.782608695652172</v>
      </c>
      <c r="F48" s="69"/>
    </row>
    <row r="49" spans="1:6">
      <c r="A49" s="49">
        <v>45</v>
      </c>
      <c r="B49" s="56" t="s">
        <v>57</v>
      </c>
      <c r="C49" s="73">
        <v>7</v>
      </c>
      <c r="D49" s="169">
        <v>43.75</v>
      </c>
      <c r="F49" s="69"/>
    </row>
    <row r="50" spans="1:6">
      <c r="A50" s="49">
        <v>46</v>
      </c>
      <c r="B50" s="56" t="s">
        <v>207</v>
      </c>
      <c r="C50" s="73">
        <v>7</v>
      </c>
      <c r="D50" s="169">
        <v>46.666666666666671</v>
      </c>
      <c r="F50" s="69"/>
    </row>
    <row r="51" spans="1:6">
      <c r="A51" s="49">
        <v>47</v>
      </c>
      <c r="B51" s="56" t="s">
        <v>206</v>
      </c>
      <c r="C51" s="73">
        <v>7</v>
      </c>
      <c r="D51" s="169">
        <v>24.137931034482762</v>
      </c>
      <c r="F51" s="69"/>
    </row>
    <row r="52" spans="1:6">
      <c r="A52" s="49">
        <v>48</v>
      </c>
      <c r="B52" s="56" t="s">
        <v>198</v>
      </c>
      <c r="C52" s="73">
        <v>7</v>
      </c>
      <c r="D52" s="169">
        <v>43.75</v>
      </c>
      <c r="F52" s="69"/>
    </row>
    <row r="53" spans="1:6">
      <c r="A53" s="49">
        <v>49</v>
      </c>
      <c r="B53" s="56" t="s">
        <v>468</v>
      </c>
      <c r="C53" s="73">
        <v>6</v>
      </c>
      <c r="D53" s="169">
        <v>33.333333333333336</v>
      </c>
      <c r="F53" s="69"/>
    </row>
    <row r="54" spans="1:6">
      <c r="A54" s="49">
        <v>50</v>
      </c>
      <c r="B54" s="55" t="s">
        <v>194</v>
      </c>
      <c r="C54" s="73">
        <v>6</v>
      </c>
      <c r="D54" s="169">
        <v>35.294117647058819</v>
      </c>
      <c r="F54" s="69"/>
    </row>
    <row r="55" spans="1:6">
      <c r="C55" s="147"/>
      <c r="D55" s="17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I55" sqref="I55"/>
    </sheetView>
  </sheetViews>
  <sheetFormatPr defaultRowHeight="15.75"/>
  <cols>
    <col min="1" max="1" width="4.28515625" style="93" customWidth="1"/>
    <col min="2" max="2" width="65" style="57" customWidth="1"/>
    <col min="3" max="3" width="21" style="48" customWidth="1"/>
    <col min="4" max="223" width="8.85546875" style="47"/>
    <col min="224" max="224" width="4.28515625" style="47" customWidth="1"/>
    <col min="225" max="225" width="31.140625" style="47" customWidth="1"/>
    <col min="226" max="228" width="10" style="47" customWidth="1"/>
    <col min="229" max="229" width="10.28515625" style="47" customWidth="1"/>
    <col min="230" max="231" width="10" style="47" customWidth="1"/>
    <col min="232" max="479" width="8.85546875" style="47"/>
    <col min="480" max="480" width="4.28515625" style="47" customWidth="1"/>
    <col min="481" max="481" width="31.140625" style="47" customWidth="1"/>
    <col min="482" max="484" width="10" style="47" customWidth="1"/>
    <col min="485" max="485" width="10.28515625" style="47" customWidth="1"/>
    <col min="486" max="487" width="10" style="47" customWidth="1"/>
    <col min="488" max="735" width="8.85546875" style="47"/>
    <col min="736" max="736" width="4.28515625" style="47" customWidth="1"/>
    <col min="737" max="737" width="31.140625" style="47" customWidth="1"/>
    <col min="738" max="740" width="10" style="47" customWidth="1"/>
    <col min="741" max="741" width="10.28515625" style="47" customWidth="1"/>
    <col min="742" max="743" width="10" style="47" customWidth="1"/>
    <col min="744" max="991" width="8.85546875" style="47"/>
    <col min="992" max="992" width="4.28515625" style="47" customWidth="1"/>
    <col min="993" max="993" width="31.140625" style="47" customWidth="1"/>
    <col min="994" max="996" width="10" style="47" customWidth="1"/>
    <col min="997" max="997" width="10.28515625" style="47" customWidth="1"/>
    <col min="998" max="999" width="10" style="47" customWidth="1"/>
    <col min="1000" max="1247" width="8.85546875" style="47"/>
    <col min="1248" max="1248" width="4.28515625" style="47" customWidth="1"/>
    <col min="1249" max="1249" width="31.140625" style="47" customWidth="1"/>
    <col min="1250" max="1252" width="10" style="47" customWidth="1"/>
    <col min="1253" max="1253" width="10.28515625" style="47" customWidth="1"/>
    <col min="1254" max="1255" width="10" style="47" customWidth="1"/>
    <col min="1256" max="1503" width="8.85546875" style="47"/>
    <col min="1504" max="1504" width="4.28515625" style="47" customWidth="1"/>
    <col min="1505" max="1505" width="31.140625" style="47" customWidth="1"/>
    <col min="1506" max="1508" width="10" style="47" customWidth="1"/>
    <col min="1509" max="1509" width="10.28515625" style="47" customWidth="1"/>
    <col min="1510" max="1511" width="10" style="47" customWidth="1"/>
    <col min="1512" max="1759" width="8.85546875" style="47"/>
    <col min="1760" max="1760" width="4.28515625" style="47" customWidth="1"/>
    <col min="1761" max="1761" width="31.140625" style="47" customWidth="1"/>
    <col min="1762" max="1764" width="10" style="47" customWidth="1"/>
    <col min="1765" max="1765" width="10.28515625" style="47" customWidth="1"/>
    <col min="1766" max="1767" width="10" style="47" customWidth="1"/>
    <col min="1768" max="2015" width="8.85546875" style="47"/>
    <col min="2016" max="2016" width="4.28515625" style="47" customWidth="1"/>
    <col min="2017" max="2017" width="31.140625" style="47" customWidth="1"/>
    <col min="2018" max="2020" width="10" style="47" customWidth="1"/>
    <col min="2021" max="2021" width="10.28515625" style="47" customWidth="1"/>
    <col min="2022" max="2023" width="10" style="47" customWidth="1"/>
    <col min="2024" max="2271" width="8.85546875" style="47"/>
    <col min="2272" max="2272" width="4.28515625" style="47" customWidth="1"/>
    <col min="2273" max="2273" width="31.140625" style="47" customWidth="1"/>
    <col min="2274" max="2276" width="10" style="47" customWidth="1"/>
    <col min="2277" max="2277" width="10.28515625" style="47" customWidth="1"/>
    <col min="2278" max="2279" width="10" style="47" customWidth="1"/>
    <col min="2280" max="2527" width="8.85546875" style="47"/>
    <col min="2528" max="2528" width="4.28515625" style="47" customWidth="1"/>
    <col min="2529" max="2529" width="31.140625" style="47" customWidth="1"/>
    <col min="2530" max="2532" width="10" style="47" customWidth="1"/>
    <col min="2533" max="2533" width="10.28515625" style="47" customWidth="1"/>
    <col min="2534" max="2535" width="10" style="47" customWidth="1"/>
    <col min="2536" max="2783" width="8.85546875" style="47"/>
    <col min="2784" max="2784" width="4.28515625" style="47" customWidth="1"/>
    <col min="2785" max="2785" width="31.140625" style="47" customWidth="1"/>
    <col min="2786" max="2788" width="10" style="47" customWidth="1"/>
    <col min="2789" max="2789" width="10.28515625" style="47" customWidth="1"/>
    <col min="2790" max="2791" width="10" style="47" customWidth="1"/>
    <col min="2792" max="3039" width="8.85546875" style="47"/>
    <col min="3040" max="3040" width="4.28515625" style="47" customWidth="1"/>
    <col min="3041" max="3041" width="31.140625" style="47" customWidth="1"/>
    <col min="3042" max="3044" width="10" style="47" customWidth="1"/>
    <col min="3045" max="3045" width="10.28515625" style="47" customWidth="1"/>
    <col min="3046" max="3047" width="10" style="47" customWidth="1"/>
    <col min="3048" max="3295" width="8.85546875" style="47"/>
    <col min="3296" max="3296" width="4.28515625" style="47" customWidth="1"/>
    <col min="3297" max="3297" width="31.140625" style="47" customWidth="1"/>
    <col min="3298" max="3300" width="10" style="47" customWidth="1"/>
    <col min="3301" max="3301" width="10.28515625" style="47" customWidth="1"/>
    <col min="3302" max="3303" width="10" style="47" customWidth="1"/>
    <col min="3304" max="3551" width="8.85546875" style="47"/>
    <col min="3552" max="3552" width="4.28515625" style="47" customWidth="1"/>
    <col min="3553" max="3553" width="31.140625" style="47" customWidth="1"/>
    <col min="3554" max="3556" width="10" style="47" customWidth="1"/>
    <col min="3557" max="3557" width="10.28515625" style="47" customWidth="1"/>
    <col min="3558" max="3559" width="10" style="47" customWidth="1"/>
    <col min="3560" max="3807" width="8.85546875" style="47"/>
    <col min="3808" max="3808" width="4.28515625" style="47" customWidth="1"/>
    <col min="3809" max="3809" width="31.140625" style="47" customWidth="1"/>
    <col min="3810" max="3812" width="10" style="47" customWidth="1"/>
    <col min="3813" max="3813" width="10.28515625" style="47" customWidth="1"/>
    <col min="3814" max="3815" width="10" style="47" customWidth="1"/>
    <col min="3816" max="4063" width="8.85546875" style="47"/>
    <col min="4064" max="4064" width="4.28515625" style="47" customWidth="1"/>
    <col min="4065" max="4065" width="31.140625" style="47" customWidth="1"/>
    <col min="4066" max="4068" width="10" style="47" customWidth="1"/>
    <col min="4069" max="4069" width="10.28515625" style="47" customWidth="1"/>
    <col min="4070" max="4071" width="10" style="47" customWidth="1"/>
    <col min="4072" max="4319" width="8.85546875" style="47"/>
    <col min="4320" max="4320" width="4.28515625" style="47" customWidth="1"/>
    <col min="4321" max="4321" width="31.140625" style="47" customWidth="1"/>
    <col min="4322" max="4324" width="10" style="47" customWidth="1"/>
    <col min="4325" max="4325" width="10.28515625" style="47" customWidth="1"/>
    <col min="4326" max="4327" width="10" style="47" customWidth="1"/>
    <col min="4328" max="4575" width="8.85546875" style="47"/>
    <col min="4576" max="4576" width="4.28515625" style="47" customWidth="1"/>
    <col min="4577" max="4577" width="31.140625" style="47" customWidth="1"/>
    <col min="4578" max="4580" width="10" style="47" customWidth="1"/>
    <col min="4581" max="4581" width="10.28515625" style="47" customWidth="1"/>
    <col min="4582" max="4583" width="10" style="47" customWidth="1"/>
    <col min="4584" max="4831" width="8.85546875" style="47"/>
    <col min="4832" max="4832" width="4.28515625" style="47" customWidth="1"/>
    <col min="4833" max="4833" width="31.140625" style="47" customWidth="1"/>
    <col min="4834" max="4836" width="10" style="47" customWidth="1"/>
    <col min="4837" max="4837" width="10.28515625" style="47" customWidth="1"/>
    <col min="4838" max="4839" width="10" style="47" customWidth="1"/>
    <col min="4840" max="5087" width="8.85546875" style="47"/>
    <col min="5088" max="5088" width="4.28515625" style="47" customWidth="1"/>
    <col min="5089" max="5089" width="31.140625" style="47" customWidth="1"/>
    <col min="5090" max="5092" width="10" style="47" customWidth="1"/>
    <col min="5093" max="5093" width="10.28515625" style="47" customWidth="1"/>
    <col min="5094" max="5095" width="10" style="47" customWidth="1"/>
    <col min="5096" max="5343" width="8.85546875" style="47"/>
    <col min="5344" max="5344" width="4.28515625" style="47" customWidth="1"/>
    <col min="5345" max="5345" width="31.140625" style="47" customWidth="1"/>
    <col min="5346" max="5348" width="10" style="47" customWidth="1"/>
    <col min="5349" max="5349" width="10.28515625" style="47" customWidth="1"/>
    <col min="5350" max="5351" width="10" style="47" customWidth="1"/>
    <col min="5352" max="5599" width="8.85546875" style="47"/>
    <col min="5600" max="5600" width="4.28515625" style="47" customWidth="1"/>
    <col min="5601" max="5601" width="31.140625" style="47" customWidth="1"/>
    <col min="5602" max="5604" width="10" style="47" customWidth="1"/>
    <col min="5605" max="5605" width="10.28515625" style="47" customWidth="1"/>
    <col min="5606" max="5607" width="10" style="47" customWidth="1"/>
    <col min="5608" max="5855" width="8.85546875" style="47"/>
    <col min="5856" max="5856" width="4.28515625" style="47" customWidth="1"/>
    <col min="5857" max="5857" width="31.140625" style="47" customWidth="1"/>
    <col min="5858" max="5860" width="10" style="47" customWidth="1"/>
    <col min="5861" max="5861" width="10.28515625" style="47" customWidth="1"/>
    <col min="5862" max="5863" width="10" style="47" customWidth="1"/>
    <col min="5864" max="6111" width="8.85546875" style="47"/>
    <col min="6112" max="6112" width="4.28515625" style="47" customWidth="1"/>
    <col min="6113" max="6113" width="31.140625" style="47" customWidth="1"/>
    <col min="6114" max="6116" width="10" style="47" customWidth="1"/>
    <col min="6117" max="6117" width="10.28515625" style="47" customWidth="1"/>
    <col min="6118" max="6119" width="10" style="47" customWidth="1"/>
    <col min="6120" max="6367" width="8.85546875" style="47"/>
    <col min="6368" max="6368" width="4.28515625" style="47" customWidth="1"/>
    <col min="6369" max="6369" width="31.140625" style="47" customWidth="1"/>
    <col min="6370" max="6372" width="10" style="47" customWidth="1"/>
    <col min="6373" max="6373" width="10.28515625" style="47" customWidth="1"/>
    <col min="6374" max="6375" width="10" style="47" customWidth="1"/>
    <col min="6376" max="6623" width="8.85546875" style="47"/>
    <col min="6624" max="6624" width="4.28515625" style="47" customWidth="1"/>
    <col min="6625" max="6625" width="31.140625" style="47" customWidth="1"/>
    <col min="6626" max="6628" width="10" style="47" customWidth="1"/>
    <col min="6629" max="6629" width="10.28515625" style="47" customWidth="1"/>
    <col min="6630" max="6631" width="10" style="47" customWidth="1"/>
    <col min="6632" max="6879" width="8.85546875" style="47"/>
    <col min="6880" max="6880" width="4.28515625" style="47" customWidth="1"/>
    <col min="6881" max="6881" width="31.140625" style="47" customWidth="1"/>
    <col min="6882" max="6884" width="10" style="47" customWidth="1"/>
    <col min="6885" max="6885" width="10.28515625" style="47" customWidth="1"/>
    <col min="6886" max="6887" width="10" style="47" customWidth="1"/>
    <col min="6888" max="7135" width="8.85546875" style="47"/>
    <col min="7136" max="7136" width="4.28515625" style="47" customWidth="1"/>
    <col min="7137" max="7137" width="31.140625" style="47" customWidth="1"/>
    <col min="7138" max="7140" width="10" style="47" customWidth="1"/>
    <col min="7141" max="7141" width="10.28515625" style="47" customWidth="1"/>
    <col min="7142" max="7143" width="10" style="47" customWidth="1"/>
    <col min="7144" max="7391" width="8.85546875" style="47"/>
    <col min="7392" max="7392" width="4.28515625" style="47" customWidth="1"/>
    <col min="7393" max="7393" width="31.140625" style="47" customWidth="1"/>
    <col min="7394" max="7396" width="10" style="47" customWidth="1"/>
    <col min="7397" max="7397" width="10.28515625" style="47" customWidth="1"/>
    <col min="7398" max="7399" width="10" style="47" customWidth="1"/>
    <col min="7400" max="7647" width="8.85546875" style="47"/>
    <col min="7648" max="7648" width="4.28515625" style="47" customWidth="1"/>
    <col min="7649" max="7649" width="31.140625" style="47" customWidth="1"/>
    <col min="7650" max="7652" width="10" style="47" customWidth="1"/>
    <col min="7653" max="7653" width="10.28515625" style="47" customWidth="1"/>
    <col min="7654" max="7655" width="10" style="47" customWidth="1"/>
    <col min="7656" max="7903" width="8.85546875" style="47"/>
    <col min="7904" max="7904" width="4.28515625" style="47" customWidth="1"/>
    <col min="7905" max="7905" width="31.140625" style="47" customWidth="1"/>
    <col min="7906" max="7908" width="10" style="47" customWidth="1"/>
    <col min="7909" max="7909" width="10.28515625" style="47" customWidth="1"/>
    <col min="7910" max="7911" width="10" style="47" customWidth="1"/>
    <col min="7912" max="8159" width="8.85546875" style="47"/>
    <col min="8160" max="8160" width="4.28515625" style="47" customWidth="1"/>
    <col min="8161" max="8161" width="31.140625" style="47" customWidth="1"/>
    <col min="8162" max="8164" width="10" style="47" customWidth="1"/>
    <col min="8165" max="8165" width="10.28515625" style="47" customWidth="1"/>
    <col min="8166" max="8167" width="10" style="47" customWidth="1"/>
    <col min="8168" max="8415" width="8.85546875" style="47"/>
    <col min="8416" max="8416" width="4.28515625" style="47" customWidth="1"/>
    <col min="8417" max="8417" width="31.140625" style="47" customWidth="1"/>
    <col min="8418" max="8420" width="10" style="47" customWidth="1"/>
    <col min="8421" max="8421" width="10.28515625" style="47" customWidth="1"/>
    <col min="8422" max="8423" width="10" style="47" customWidth="1"/>
    <col min="8424" max="8671" width="8.85546875" style="47"/>
    <col min="8672" max="8672" width="4.28515625" style="47" customWidth="1"/>
    <col min="8673" max="8673" width="31.140625" style="47" customWidth="1"/>
    <col min="8674" max="8676" width="10" style="47" customWidth="1"/>
    <col min="8677" max="8677" width="10.28515625" style="47" customWidth="1"/>
    <col min="8678" max="8679" width="10" style="47" customWidth="1"/>
    <col min="8680" max="8927" width="8.85546875" style="47"/>
    <col min="8928" max="8928" width="4.28515625" style="47" customWidth="1"/>
    <col min="8929" max="8929" width="31.140625" style="47" customWidth="1"/>
    <col min="8930" max="8932" width="10" style="47" customWidth="1"/>
    <col min="8933" max="8933" width="10.28515625" style="47" customWidth="1"/>
    <col min="8934" max="8935" width="10" style="47" customWidth="1"/>
    <col min="8936" max="9183" width="8.85546875" style="47"/>
    <col min="9184" max="9184" width="4.28515625" style="47" customWidth="1"/>
    <col min="9185" max="9185" width="31.140625" style="47" customWidth="1"/>
    <col min="9186" max="9188" width="10" style="47" customWidth="1"/>
    <col min="9189" max="9189" width="10.28515625" style="47" customWidth="1"/>
    <col min="9190" max="9191" width="10" style="47" customWidth="1"/>
    <col min="9192" max="9439" width="8.85546875" style="47"/>
    <col min="9440" max="9440" width="4.28515625" style="47" customWidth="1"/>
    <col min="9441" max="9441" width="31.140625" style="47" customWidth="1"/>
    <col min="9442" max="9444" width="10" style="47" customWidth="1"/>
    <col min="9445" max="9445" width="10.28515625" style="47" customWidth="1"/>
    <col min="9446" max="9447" width="10" style="47" customWidth="1"/>
    <col min="9448" max="9695" width="8.85546875" style="47"/>
    <col min="9696" max="9696" width="4.28515625" style="47" customWidth="1"/>
    <col min="9697" max="9697" width="31.140625" style="47" customWidth="1"/>
    <col min="9698" max="9700" width="10" style="47" customWidth="1"/>
    <col min="9701" max="9701" width="10.28515625" style="47" customWidth="1"/>
    <col min="9702" max="9703" width="10" style="47" customWidth="1"/>
    <col min="9704" max="9951" width="8.85546875" style="47"/>
    <col min="9952" max="9952" width="4.28515625" style="47" customWidth="1"/>
    <col min="9953" max="9953" width="31.140625" style="47" customWidth="1"/>
    <col min="9954" max="9956" width="10" style="47" customWidth="1"/>
    <col min="9957" max="9957" width="10.28515625" style="47" customWidth="1"/>
    <col min="9958" max="9959" width="10" style="47" customWidth="1"/>
    <col min="9960" max="10207" width="8.85546875" style="47"/>
    <col min="10208" max="10208" width="4.28515625" style="47" customWidth="1"/>
    <col min="10209" max="10209" width="31.140625" style="47" customWidth="1"/>
    <col min="10210" max="10212" width="10" style="47" customWidth="1"/>
    <col min="10213" max="10213" width="10.28515625" style="47" customWidth="1"/>
    <col min="10214" max="10215" width="10" style="47" customWidth="1"/>
    <col min="10216" max="10463" width="8.85546875" style="47"/>
    <col min="10464" max="10464" width="4.28515625" style="47" customWidth="1"/>
    <col min="10465" max="10465" width="31.140625" style="47" customWidth="1"/>
    <col min="10466" max="10468" width="10" style="47" customWidth="1"/>
    <col min="10469" max="10469" width="10.28515625" style="47" customWidth="1"/>
    <col min="10470" max="10471" width="10" style="47" customWidth="1"/>
    <col min="10472" max="10719" width="8.85546875" style="47"/>
    <col min="10720" max="10720" width="4.28515625" style="47" customWidth="1"/>
    <col min="10721" max="10721" width="31.140625" style="47" customWidth="1"/>
    <col min="10722" max="10724" width="10" style="47" customWidth="1"/>
    <col min="10725" max="10725" width="10.28515625" style="47" customWidth="1"/>
    <col min="10726" max="10727" width="10" style="47" customWidth="1"/>
    <col min="10728" max="10975" width="8.85546875" style="47"/>
    <col min="10976" max="10976" width="4.28515625" style="47" customWidth="1"/>
    <col min="10977" max="10977" width="31.140625" style="47" customWidth="1"/>
    <col min="10978" max="10980" width="10" style="47" customWidth="1"/>
    <col min="10981" max="10981" width="10.28515625" style="47" customWidth="1"/>
    <col min="10982" max="10983" width="10" style="47" customWidth="1"/>
    <col min="10984" max="11231" width="8.85546875" style="47"/>
    <col min="11232" max="11232" width="4.28515625" style="47" customWidth="1"/>
    <col min="11233" max="11233" width="31.140625" style="47" customWidth="1"/>
    <col min="11234" max="11236" width="10" style="47" customWidth="1"/>
    <col min="11237" max="11237" width="10.28515625" style="47" customWidth="1"/>
    <col min="11238" max="11239" width="10" style="47" customWidth="1"/>
    <col min="11240" max="11487" width="8.85546875" style="47"/>
    <col min="11488" max="11488" width="4.28515625" style="47" customWidth="1"/>
    <col min="11489" max="11489" width="31.140625" style="47" customWidth="1"/>
    <col min="11490" max="11492" width="10" style="47" customWidth="1"/>
    <col min="11493" max="11493" width="10.28515625" style="47" customWidth="1"/>
    <col min="11494" max="11495" width="10" style="47" customWidth="1"/>
    <col min="11496" max="11743" width="8.85546875" style="47"/>
    <col min="11744" max="11744" width="4.28515625" style="47" customWidth="1"/>
    <col min="11745" max="11745" width="31.140625" style="47" customWidth="1"/>
    <col min="11746" max="11748" width="10" style="47" customWidth="1"/>
    <col min="11749" max="11749" width="10.28515625" style="47" customWidth="1"/>
    <col min="11750" max="11751" width="10" style="47" customWidth="1"/>
    <col min="11752" max="11999" width="8.85546875" style="47"/>
    <col min="12000" max="12000" width="4.28515625" style="47" customWidth="1"/>
    <col min="12001" max="12001" width="31.140625" style="47" customWidth="1"/>
    <col min="12002" max="12004" width="10" style="47" customWidth="1"/>
    <col min="12005" max="12005" width="10.28515625" style="47" customWidth="1"/>
    <col min="12006" max="12007" width="10" style="47" customWidth="1"/>
    <col min="12008" max="12255" width="8.85546875" style="47"/>
    <col min="12256" max="12256" width="4.28515625" style="47" customWidth="1"/>
    <col min="12257" max="12257" width="31.140625" style="47" customWidth="1"/>
    <col min="12258" max="12260" width="10" style="47" customWidth="1"/>
    <col min="12261" max="12261" width="10.28515625" style="47" customWidth="1"/>
    <col min="12262" max="12263" width="10" style="47" customWidth="1"/>
    <col min="12264" max="12511" width="8.85546875" style="47"/>
    <col min="12512" max="12512" width="4.28515625" style="47" customWidth="1"/>
    <col min="12513" max="12513" width="31.140625" style="47" customWidth="1"/>
    <col min="12514" max="12516" width="10" style="47" customWidth="1"/>
    <col min="12517" max="12517" width="10.28515625" style="47" customWidth="1"/>
    <col min="12518" max="12519" width="10" style="47" customWidth="1"/>
    <col min="12520" max="12767" width="8.85546875" style="47"/>
    <col min="12768" max="12768" width="4.28515625" style="47" customWidth="1"/>
    <col min="12769" max="12769" width="31.140625" style="47" customWidth="1"/>
    <col min="12770" max="12772" width="10" style="47" customWidth="1"/>
    <col min="12773" max="12773" width="10.28515625" style="47" customWidth="1"/>
    <col min="12774" max="12775" width="10" style="47" customWidth="1"/>
    <col min="12776" max="13023" width="8.85546875" style="47"/>
    <col min="13024" max="13024" width="4.28515625" style="47" customWidth="1"/>
    <col min="13025" max="13025" width="31.140625" style="47" customWidth="1"/>
    <col min="13026" max="13028" width="10" style="47" customWidth="1"/>
    <col min="13029" max="13029" width="10.28515625" style="47" customWidth="1"/>
    <col min="13030" max="13031" width="10" style="47" customWidth="1"/>
    <col min="13032" max="13279" width="8.85546875" style="47"/>
    <col min="13280" max="13280" width="4.28515625" style="47" customWidth="1"/>
    <col min="13281" max="13281" width="31.140625" style="47" customWidth="1"/>
    <col min="13282" max="13284" width="10" style="47" customWidth="1"/>
    <col min="13285" max="13285" width="10.28515625" style="47" customWidth="1"/>
    <col min="13286" max="13287" width="10" style="47" customWidth="1"/>
    <col min="13288" max="13535" width="8.85546875" style="47"/>
    <col min="13536" max="13536" width="4.28515625" style="47" customWidth="1"/>
    <col min="13537" max="13537" width="31.140625" style="47" customWidth="1"/>
    <col min="13538" max="13540" width="10" style="47" customWidth="1"/>
    <col min="13541" max="13541" width="10.28515625" style="47" customWidth="1"/>
    <col min="13542" max="13543" width="10" style="47" customWidth="1"/>
    <col min="13544" max="13791" width="8.85546875" style="47"/>
    <col min="13792" max="13792" width="4.28515625" style="47" customWidth="1"/>
    <col min="13793" max="13793" width="31.140625" style="47" customWidth="1"/>
    <col min="13794" max="13796" width="10" style="47" customWidth="1"/>
    <col min="13797" max="13797" width="10.28515625" style="47" customWidth="1"/>
    <col min="13798" max="13799" width="10" style="47" customWidth="1"/>
    <col min="13800" max="14047" width="8.85546875" style="47"/>
    <col min="14048" max="14048" width="4.28515625" style="47" customWidth="1"/>
    <col min="14049" max="14049" width="31.140625" style="47" customWidth="1"/>
    <col min="14050" max="14052" width="10" style="47" customWidth="1"/>
    <col min="14053" max="14053" width="10.28515625" style="47" customWidth="1"/>
    <col min="14054" max="14055" width="10" style="47" customWidth="1"/>
    <col min="14056" max="14303" width="8.85546875" style="47"/>
    <col min="14304" max="14304" width="4.28515625" style="47" customWidth="1"/>
    <col min="14305" max="14305" width="31.140625" style="47" customWidth="1"/>
    <col min="14306" max="14308" width="10" style="47" customWidth="1"/>
    <col min="14309" max="14309" width="10.28515625" style="47" customWidth="1"/>
    <col min="14310" max="14311" width="10" style="47" customWidth="1"/>
    <col min="14312" max="14559" width="8.85546875" style="47"/>
    <col min="14560" max="14560" width="4.28515625" style="47" customWidth="1"/>
    <col min="14561" max="14561" width="31.140625" style="47" customWidth="1"/>
    <col min="14562" max="14564" width="10" style="47" customWidth="1"/>
    <col min="14565" max="14565" width="10.28515625" style="47" customWidth="1"/>
    <col min="14566" max="14567" width="10" style="47" customWidth="1"/>
    <col min="14568" max="14815" width="8.85546875" style="47"/>
    <col min="14816" max="14816" width="4.28515625" style="47" customWidth="1"/>
    <col min="14817" max="14817" width="31.140625" style="47" customWidth="1"/>
    <col min="14818" max="14820" width="10" style="47" customWidth="1"/>
    <col min="14821" max="14821" width="10.28515625" style="47" customWidth="1"/>
    <col min="14822" max="14823" width="10" style="47" customWidth="1"/>
    <col min="14824" max="15071" width="8.85546875" style="47"/>
    <col min="15072" max="15072" width="4.28515625" style="47" customWidth="1"/>
    <col min="15073" max="15073" width="31.140625" style="47" customWidth="1"/>
    <col min="15074" max="15076" width="10" style="47" customWidth="1"/>
    <col min="15077" max="15077" width="10.28515625" style="47" customWidth="1"/>
    <col min="15078" max="15079" width="10" style="47" customWidth="1"/>
    <col min="15080" max="15327" width="8.85546875" style="47"/>
    <col min="15328" max="15328" width="4.28515625" style="47" customWidth="1"/>
    <col min="15329" max="15329" width="31.140625" style="47" customWidth="1"/>
    <col min="15330" max="15332" width="10" style="47" customWidth="1"/>
    <col min="15333" max="15333" width="10.28515625" style="47" customWidth="1"/>
    <col min="15334" max="15335" width="10" style="47" customWidth="1"/>
    <col min="15336" max="15583" width="8.85546875" style="47"/>
    <col min="15584" max="15584" width="4.28515625" style="47" customWidth="1"/>
    <col min="15585" max="15585" width="31.140625" style="47" customWidth="1"/>
    <col min="15586" max="15588" width="10" style="47" customWidth="1"/>
    <col min="15589" max="15589" width="10.28515625" style="47" customWidth="1"/>
    <col min="15590" max="15591" width="10" style="47" customWidth="1"/>
    <col min="15592" max="15839" width="8.85546875" style="47"/>
    <col min="15840" max="15840" width="4.28515625" style="47" customWidth="1"/>
    <col min="15841" max="15841" width="31.140625" style="47" customWidth="1"/>
    <col min="15842" max="15844" width="10" style="47" customWidth="1"/>
    <col min="15845" max="15845" width="10.28515625" style="47" customWidth="1"/>
    <col min="15846" max="15847" width="10" style="47" customWidth="1"/>
    <col min="15848" max="16095" width="8.85546875" style="47"/>
    <col min="16096" max="16096" width="4.28515625" style="47" customWidth="1"/>
    <col min="16097" max="16097" width="31.140625" style="47" customWidth="1"/>
    <col min="16098" max="16100" width="10" style="47" customWidth="1"/>
    <col min="16101" max="16101" width="10.28515625" style="47" customWidth="1"/>
    <col min="16102" max="16103" width="10" style="47" customWidth="1"/>
    <col min="16104" max="16370" width="8.85546875" style="47"/>
    <col min="16371" max="16383" width="9.140625" style="47" customWidth="1"/>
    <col min="16384" max="16384" width="9.140625" style="47"/>
  </cols>
  <sheetData>
    <row r="1" spans="1:3" s="59" customFormat="1" ht="20.25">
      <c r="A1" s="420" t="s">
        <v>150</v>
      </c>
      <c r="B1" s="420"/>
      <c r="C1" s="420"/>
    </row>
    <row r="2" spans="1:3" s="59" customFormat="1" ht="20.25">
      <c r="A2" s="420" t="s">
        <v>472</v>
      </c>
      <c r="B2" s="420"/>
      <c r="C2" s="420"/>
    </row>
    <row r="3" spans="1:3" s="90" customFormat="1" ht="20.25">
      <c r="A3" s="518" t="s">
        <v>76</v>
      </c>
      <c r="B3" s="518"/>
      <c r="C3" s="518"/>
    </row>
    <row r="4" spans="1:3" s="61" customFormat="1" ht="8.4499999999999993" customHeight="1">
      <c r="A4" s="91"/>
      <c r="B4" s="92"/>
      <c r="C4" s="60"/>
    </row>
    <row r="5" spans="1:3" ht="13.15" customHeight="1">
      <c r="A5" s="419" t="s">
        <v>80</v>
      </c>
      <c r="B5" s="422" t="s">
        <v>77</v>
      </c>
      <c r="C5" s="429" t="s">
        <v>151</v>
      </c>
    </row>
    <row r="6" spans="1:3" ht="13.15" customHeight="1">
      <c r="A6" s="419"/>
      <c r="B6" s="422"/>
      <c r="C6" s="429"/>
    </row>
    <row r="7" spans="1:3" ht="27" customHeight="1">
      <c r="A7" s="419"/>
      <c r="B7" s="422"/>
      <c r="C7" s="429"/>
    </row>
    <row r="8" spans="1:3">
      <c r="A8" s="82" t="s">
        <v>3</v>
      </c>
      <c r="B8" s="81" t="s">
        <v>152</v>
      </c>
      <c r="C8" s="82">
        <v>1</v>
      </c>
    </row>
    <row r="9" spans="1:3" s="51" customFormat="1" ht="24" customHeight="1">
      <c r="A9" s="82">
        <v>1</v>
      </c>
      <c r="B9" s="206" t="s">
        <v>94</v>
      </c>
      <c r="C9" s="195">
        <v>609</v>
      </c>
    </row>
    <row r="10" spans="1:3" s="51" customFormat="1" ht="24" customHeight="1">
      <c r="A10" s="82">
        <v>2</v>
      </c>
      <c r="B10" s="206" t="s">
        <v>87</v>
      </c>
      <c r="C10" s="195">
        <v>339</v>
      </c>
    </row>
    <row r="11" spans="1:3" s="51" customFormat="1" ht="24" customHeight="1">
      <c r="A11" s="82">
        <v>3</v>
      </c>
      <c r="B11" s="206" t="s">
        <v>275</v>
      </c>
      <c r="C11" s="195">
        <v>122</v>
      </c>
    </row>
    <row r="12" spans="1:3" s="51" customFormat="1" ht="24" customHeight="1">
      <c r="A12" s="82">
        <v>4</v>
      </c>
      <c r="B12" s="206" t="s">
        <v>276</v>
      </c>
      <c r="C12" s="195">
        <v>117</v>
      </c>
    </row>
    <row r="13" spans="1:3" s="51" customFormat="1" ht="24" customHeight="1">
      <c r="A13" s="82">
        <v>5</v>
      </c>
      <c r="B13" s="206" t="s">
        <v>86</v>
      </c>
      <c r="C13" s="195">
        <v>110</v>
      </c>
    </row>
    <row r="14" spans="1:3" s="51" customFormat="1" ht="24" customHeight="1">
      <c r="A14" s="82">
        <v>6</v>
      </c>
      <c r="B14" s="206" t="s">
        <v>81</v>
      </c>
      <c r="C14" s="195">
        <v>106</v>
      </c>
    </row>
    <row r="15" spans="1:3" s="51" customFormat="1" ht="24" customHeight="1">
      <c r="A15" s="82">
        <v>7</v>
      </c>
      <c r="B15" s="206" t="s">
        <v>99</v>
      </c>
      <c r="C15" s="195">
        <v>105</v>
      </c>
    </row>
    <row r="16" spans="1:3" s="51" customFormat="1" ht="38.25" customHeight="1">
      <c r="A16" s="82">
        <v>8</v>
      </c>
      <c r="B16" s="565" t="s">
        <v>267</v>
      </c>
      <c r="C16" s="195">
        <v>95</v>
      </c>
    </row>
    <row r="17" spans="1:3" s="51" customFormat="1" ht="24" customHeight="1">
      <c r="A17" s="82">
        <v>9</v>
      </c>
      <c r="B17" s="206" t="s">
        <v>111</v>
      </c>
      <c r="C17" s="195">
        <v>93</v>
      </c>
    </row>
    <row r="18" spans="1:3" s="51" customFormat="1" ht="24" customHeight="1">
      <c r="A18" s="82">
        <v>10</v>
      </c>
      <c r="B18" s="206" t="s">
        <v>83</v>
      </c>
      <c r="C18" s="195">
        <v>91</v>
      </c>
    </row>
    <row r="19" spans="1:3" s="51" customFormat="1" ht="24" customHeight="1">
      <c r="A19" s="82">
        <v>11</v>
      </c>
      <c r="B19" s="206" t="s">
        <v>114</v>
      </c>
      <c r="C19" s="195">
        <v>85</v>
      </c>
    </row>
    <row r="20" spans="1:3" s="51" customFormat="1" ht="24" customHeight="1">
      <c r="A20" s="82">
        <v>12</v>
      </c>
      <c r="B20" s="206" t="s">
        <v>98</v>
      </c>
      <c r="C20" s="195">
        <v>84</v>
      </c>
    </row>
    <row r="21" spans="1:3" s="51" customFormat="1" ht="24" customHeight="1">
      <c r="A21" s="82">
        <v>13</v>
      </c>
      <c r="B21" s="206" t="s">
        <v>89</v>
      </c>
      <c r="C21" s="195">
        <v>81</v>
      </c>
    </row>
    <row r="22" spans="1:3" s="51" customFormat="1" ht="24" customHeight="1">
      <c r="A22" s="82">
        <v>14</v>
      </c>
      <c r="B22" s="206" t="s">
        <v>104</v>
      </c>
      <c r="C22" s="195">
        <v>78</v>
      </c>
    </row>
    <row r="23" spans="1:3" s="51" customFormat="1" ht="21.75" customHeight="1">
      <c r="A23" s="82">
        <v>15</v>
      </c>
      <c r="B23" s="206" t="s">
        <v>277</v>
      </c>
      <c r="C23" s="195">
        <v>75</v>
      </c>
    </row>
    <row r="24" spans="1:3" s="51" customFormat="1" ht="24" customHeight="1">
      <c r="A24" s="82">
        <v>16</v>
      </c>
      <c r="B24" s="206" t="s">
        <v>109</v>
      </c>
      <c r="C24" s="195">
        <v>75</v>
      </c>
    </row>
    <row r="25" spans="1:3" s="51" customFormat="1" ht="24" customHeight="1">
      <c r="A25" s="82">
        <v>17</v>
      </c>
      <c r="B25" s="206" t="s">
        <v>85</v>
      </c>
      <c r="C25" s="195">
        <v>66</v>
      </c>
    </row>
    <row r="26" spans="1:3" s="51" customFormat="1" ht="24" customHeight="1">
      <c r="A26" s="82">
        <v>18</v>
      </c>
      <c r="B26" s="206" t="s">
        <v>116</v>
      </c>
      <c r="C26" s="195">
        <v>64</v>
      </c>
    </row>
    <row r="27" spans="1:3" s="51" customFormat="1" ht="24" customHeight="1">
      <c r="A27" s="82">
        <v>19</v>
      </c>
      <c r="B27" s="206" t="s">
        <v>287</v>
      </c>
      <c r="C27" s="195">
        <v>64</v>
      </c>
    </row>
    <row r="28" spans="1:3" s="51" customFormat="1" ht="24" customHeight="1">
      <c r="A28" s="82">
        <v>20</v>
      </c>
      <c r="B28" s="206" t="s">
        <v>100</v>
      </c>
      <c r="C28" s="195">
        <v>61</v>
      </c>
    </row>
    <row r="29" spans="1:3" s="51" customFormat="1" ht="24" customHeight="1">
      <c r="A29" s="82">
        <v>21</v>
      </c>
      <c r="B29" s="206" t="s">
        <v>187</v>
      </c>
      <c r="C29" s="195">
        <v>60</v>
      </c>
    </row>
    <row r="30" spans="1:3" s="51" customFormat="1" ht="24" customHeight="1">
      <c r="A30" s="82">
        <v>22</v>
      </c>
      <c r="B30" s="206" t="s">
        <v>119</v>
      </c>
      <c r="C30" s="195">
        <v>56</v>
      </c>
    </row>
    <row r="31" spans="1:3" s="51" customFormat="1" ht="24" customHeight="1">
      <c r="A31" s="82">
        <v>23</v>
      </c>
      <c r="B31" s="206" t="s">
        <v>118</v>
      </c>
      <c r="C31" s="195">
        <v>54</v>
      </c>
    </row>
    <row r="32" spans="1:3" s="51" customFormat="1" ht="24" customHeight="1">
      <c r="A32" s="82">
        <v>24</v>
      </c>
      <c r="B32" s="206" t="s">
        <v>138</v>
      </c>
      <c r="C32" s="195">
        <v>53</v>
      </c>
    </row>
    <row r="33" spans="1:3" s="51" customFormat="1" ht="24" customHeight="1">
      <c r="A33" s="82">
        <v>25</v>
      </c>
      <c r="B33" s="206" t="s">
        <v>278</v>
      </c>
      <c r="C33" s="195">
        <v>49</v>
      </c>
    </row>
    <row r="34" spans="1:3" s="51" customFormat="1" ht="24" customHeight="1">
      <c r="A34" s="82">
        <v>26</v>
      </c>
      <c r="B34" s="206" t="s">
        <v>88</v>
      </c>
      <c r="C34" s="195">
        <v>45</v>
      </c>
    </row>
    <row r="35" spans="1:3" s="51" customFormat="1">
      <c r="A35" s="82">
        <v>27</v>
      </c>
      <c r="B35" s="206" t="s">
        <v>284</v>
      </c>
      <c r="C35" s="195">
        <v>42</v>
      </c>
    </row>
    <row r="36" spans="1:3" s="51" customFormat="1" ht="22.9" customHeight="1">
      <c r="A36" s="82">
        <v>28</v>
      </c>
      <c r="B36" s="206" t="s">
        <v>95</v>
      </c>
      <c r="C36" s="195">
        <v>41</v>
      </c>
    </row>
    <row r="37" spans="1:3" s="51" customFormat="1" ht="22.9" customHeight="1">
      <c r="A37" s="82">
        <v>29</v>
      </c>
      <c r="B37" s="206" t="s">
        <v>314</v>
      </c>
      <c r="C37" s="195">
        <v>40</v>
      </c>
    </row>
    <row r="38" spans="1:3" s="51" customFormat="1" ht="22.9" customHeight="1">
      <c r="A38" s="82">
        <v>30</v>
      </c>
      <c r="B38" s="206" t="s">
        <v>269</v>
      </c>
      <c r="C38" s="195">
        <v>40</v>
      </c>
    </row>
    <row r="39" spans="1:3" s="51" customFormat="1" ht="22.9" customHeight="1">
      <c r="A39" s="82">
        <v>31</v>
      </c>
      <c r="B39" s="206" t="s">
        <v>281</v>
      </c>
      <c r="C39" s="195">
        <v>39</v>
      </c>
    </row>
    <row r="40" spans="1:3" s="51" customFormat="1" ht="22.9" customHeight="1">
      <c r="A40" s="82">
        <v>32</v>
      </c>
      <c r="B40" s="206" t="s">
        <v>91</v>
      </c>
      <c r="C40" s="195">
        <v>38</v>
      </c>
    </row>
    <row r="41" spans="1:3" s="51" customFormat="1" ht="22.9" customHeight="1">
      <c r="A41" s="82">
        <v>33</v>
      </c>
      <c r="B41" s="206" t="s">
        <v>140</v>
      </c>
      <c r="C41" s="195">
        <v>37</v>
      </c>
    </row>
    <row r="42" spans="1:3" s="51" customFormat="1" ht="22.9" customHeight="1">
      <c r="A42" s="82">
        <v>34</v>
      </c>
      <c r="B42" s="206" t="s">
        <v>102</v>
      </c>
      <c r="C42" s="195">
        <v>36</v>
      </c>
    </row>
    <row r="43" spans="1:3" s="51" customFormat="1" ht="22.9" customHeight="1">
      <c r="A43" s="82">
        <v>35</v>
      </c>
      <c r="B43" s="206" t="s">
        <v>139</v>
      </c>
      <c r="C43" s="195">
        <v>31</v>
      </c>
    </row>
    <row r="44" spans="1:3" s="51" customFormat="1" ht="22.9" customHeight="1">
      <c r="A44" s="82">
        <v>36</v>
      </c>
      <c r="B44" s="206" t="s">
        <v>124</v>
      </c>
      <c r="C44" s="195">
        <v>29</v>
      </c>
    </row>
    <row r="45" spans="1:3" s="51" customFormat="1" ht="22.9" customHeight="1">
      <c r="A45" s="82">
        <v>37</v>
      </c>
      <c r="B45" s="206" t="s">
        <v>183</v>
      </c>
      <c r="C45" s="195">
        <v>28</v>
      </c>
    </row>
    <row r="46" spans="1:3" s="51" customFormat="1" ht="22.9" customHeight="1">
      <c r="A46" s="82">
        <v>38</v>
      </c>
      <c r="B46" s="206" t="s">
        <v>121</v>
      </c>
      <c r="C46" s="195">
        <v>28</v>
      </c>
    </row>
    <row r="47" spans="1:3" s="51" customFormat="1" ht="22.9" customHeight="1">
      <c r="A47" s="82">
        <v>39</v>
      </c>
      <c r="B47" s="206" t="s">
        <v>82</v>
      </c>
      <c r="C47" s="195">
        <v>28</v>
      </c>
    </row>
    <row r="48" spans="1:3" s="51" customFormat="1" ht="22.9" customHeight="1">
      <c r="A48" s="82">
        <v>40</v>
      </c>
      <c r="B48" s="206" t="s">
        <v>125</v>
      </c>
      <c r="C48" s="195">
        <v>27</v>
      </c>
    </row>
    <row r="49" spans="1:3" s="51" customFormat="1" ht="19.5" customHeight="1">
      <c r="A49" s="82">
        <v>41</v>
      </c>
      <c r="B49" s="206" t="s">
        <v>97</v>
      </c>
      <c r="C49" s="195">
        <v>27</v>
      </c>
    </row>
    <row r="50" spans="1:3" s="51" customFormat="1" ht="22.9" customHeight="1">
      <c r="A50" s="82">
        <v>42</v>
      </c>
      <c r="B50" s="206" t="s">
        <v>279</v>
      </c>
      <c r="C50" s="195">
        <v>25</v>
      </c>
    </row>
    <row r="51" spans="1:3" s="51" customFormat="1" ht="18.75" customHeight="1">
      <c r="A51" s="82">
        <v>43</v>
      </c>
      <c r="B51" s="206" t="s">
        <v>96</v>
      </c>
      <c r="C51" s="195">
        <v>25</v>
      </c>
    </row>
    <row r="52" spans="1:3" s="51" customFormat="1" ht="19.5" customHeight="1">
      <c r="A52" s="82">
        <v>44</v>
      </c>
      <c r="B52" s="206" t="s">
        <v>298</v>
      </c>
      <c r="C52" s="195">
        <v>24</v>
      </c>
    </row>
    <row r="53" spans="1:3" s="51" customFormat="1" ht="22.9" customHeight="1">
      <c r="A53" s="82">
        <v>45</v>
      </c>
      <c r="B53" s="206" t="s">
        <v>146</v>
      </c>
      <c r="C53" s="195">
        <v>24</v>
      </c>
    </row>
    <row r="54" spans="1:3" s="51" customFormat="1" ht="22.9" customHeight="1">
      <c r="A54" s="82">
        <v>46</v>
      </c>
      <c r="B54" s="206" t="s">
        <v>141</v>
      </c>
      <c r="C54" s="195">
        <v>23</v>
      </c>
    </row>
    <row r="55" spans="1:3" s="51" customFormat="1" ht="22.9" customHeight="1">
      <c r="A55" s="82">
        <v>47</v>
      </c>
      <c r="B55" s="206" t="s">
        <v>106</v>
      </c>
      <c r="C55" s="195">
        <v>23</v>
      </c>
    </row>
    <row r="56" spans="1:3" s="51" customFormat="1" ht="22.9" customHeight="1">
      <c r="A56" s="82">
        <v>48</v>
      </c>
      <c r="B56" s="206" t="s">
        <v>265</v>
      </c>
      <c r="C56" s="195">
        <v>22</v>
      </c>
    </row>
    <row r="57" spans="1:3" s="51" customFormat="1" ht="22.9" customHeight="1">
      <c r="A57" s="82">
        <v>49</v>
      </c>
      <c r="B57" s="206" t="s">
        <v>123</v>
      </c>
      <c r="C57" s="195">
        <v>22</v>
      </c>
    </row>
    <row r="58" spans="1:3" s="51" customFormat="1" ht="22.9" customHeight="1">
      <c r="A58" s="82">
        <v>50</v>
      </c>
      <c r="B58" s="206" t="s">
        <v>92</v>
      </c>
      <c r="C58" s="195">
        <v>22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22" zoomScale="90" zoomScaleNormal="90" zoomScaleSheetLayoutView="90" workbookViewId="0">
      <selection activeCell="D75" sqref="D75"/>
    </sheetView>
  </sheetViews>
  <sheetFormatPr defaultColWidth="8.85546875" defaultRowHeight="15.75"/>
  <cols>
    <col min="1" max="1" width="4.28515625" style="93" customWidth="1"/>
    <col min="2" max="2" width="65.140625" style="101" customWidth="1"/>
    <col min="3" max="3" width="24.7109375" style="47" customWidth="1"/>
    <col min="4" max="217" width="8.85546875" style="47"/>
    <col min="218" max="218" width="4.28515625" style="47" customWidth="1"/>
    <col min="219" max="219" width="28.42578125" style="47" customWidth="1"/>
    <col min="220" max="222" width="10" style="47" customWidth="1"/>
    <col min="223" max="223" width="11.42578125" style="47" customWidth="1"/>
    <col min="224" max="225" width="11" style="47" customWidth="1"/>
    <col min="226" max="473" width="8.85546875" style="47"/>
    <col min="474" max="474" width="4.28515625" style="47" customWidth="1"/>
    <col min="475" max="475" width="28.42578125" style="47" customWidth="1"/>
    <col min="476" max="478" width="10" style="47" customWidth="1"/>
    <col min="479" max="479" width="11.42578125" style="47" customWidth="1"/>
    <col min="480" max="481" width="11" style="47" customWidth="1"/>
    <col min="482" max="729" width="8.85546875" style="47"/>
    <col min="730" max="730" width="4.28515625" style="47" customWidth="1"/>
    <col min="731" max="731" width="28.42578125" style="47" customWidth="1"/>
    <col min="732" max="734" width="10" style="47" customWidth="1"/>
    <col min="735" max="735" width="11.42578125" style="47" customWidth="1"/>
    <col min="736" max="737" width="11" style="47" customWidth="1"/>
    <col min="738" max="985" width="8.85546875" style="47"/>
    <col min="986" max="986" width="4.28515625" style="47" customWidth="1"/>
    <col min="987" max="987" width="28.42578125" style="47" customWidth="1"/>
    <col min="988" max="990" width="10" style="47" customWidth="1"/>
    <col min="991" max="991" width="11.42578125" style="47" customWidth="1"/>
    <col min="992" max="993" width="11" style="47" customWidth="1"/>
    <col min="994" max="1241" width="8.85546875" style="47"/>
    <col min="1242" max="1242" width="4.28515625" style="47" customWidth="1"/>
    <col min="1243" max="1243" width="28.42578125" style="47" customWidth="1"/>
    <col min="1244" max="1246" width="10" style="47" customWidth="1"/>
    <col min="1247" max="1247" width="11.42578125" style="47" customWidth="1"/>
    <col min="1248" max="1249" width="11" style="47" customWidth="1"/>
    <col min="1250" max="1497" width="8.85546875" style="47"/>
    <col min="1498" max="1498" width="4.28515625" style="47" customWidth="1"/>
    <col min="1499" max="1499" width="28.42578125" style="47" customWidth="1"/>
    <col min="1500" max="1502" width="10" style="47" customWidth="1"/>
    <col min="1503" max="1503" width="11.42578125" style="47" customWidth="1"/>
    <col min="1504" max="1505" width="11" style="47" customWidth="1"/>
    <col min="1506" max="1753" width="8.85546875" style="47"/>
    <col min="1754" max="1754" width="4.28515625" style="47" customWidth="1"/>
    <col min="1755" max="1755" width="28.42578125" style="47" customWidth="1"/>
    <col min="1756" max="1758" width="10" style="47" customWidth="1"/>
    <col min="1759" max="1759" width="11.42578125" style="47" customWidth="1"/>
    <col min="1760" max="1761" width="11" style="47" customWidth="1"/>
    <col min="1762" max="2009" width="8.85546875" style="47"/>
    <col min="2010" max="2010" width="4.28515625" style="47" customWidth="1"/>
    <col min="2011" max="2011" width="28.42578125" style="47" customWidth="1"/>
    <col min="2012" max="2014" width="10" style="47" customWidth="1"/>
    <col min="2015" max="2015" width="11.42578125" style="47" customWidth="1"/>
    <col min="2016" max="2017" width="11" style="47" customWidth="1"/>
    <col min="2018" max="2265" width="8.85546875" style="47"/>
    <col min="2266" max="2266" width="4.28515625" style="47" customWidth="1"/>
    <col min="2267" max="2267" width="28.42578125" style="47" customWidth="1"/>
    <col min="2268" max="2270" width="10" style="47" customWidth="1"/>
    <col min="2271" max="2271" width="11.42578125" style="47" customWidth="1"/>
    <col min="2272" max="2273" width="11" style="47" customWidth="1"/>
    <col min="2274" max="2521" width="8.85546875" style="47"/>
    <col min="2522" max="2522" width="4.28515625" style="47" customWidth="1"/>
    <col min="2523" max="2523" width="28.42578125" style="47" customWidth="1"/>
    <col min="2524" max="2526" width="10" style="47" customWidth="1"/>
    <col min="2527" max="2527" width="11.42578125" style="47" customWidth="1"/>
    <col min="2528" max="2529" width="11" style="47" customWidth="1"/>
    <col min="2530" max="2777" width="8.85546875" style="47"/>
    <col min="2778" max="2778" width="4.28515625" style="47" customWidth="1"/>
    <col min="2779" max="2779" width="28.42578125" style="47" customWidth="1"/>
    <col min="2780" max="2782" width="10" style="47" customWidth="1"/>
    <col min="2783" max="2783" width="11.42578125" style="47" customWidth="1"/>
    <col min="2784" max="2785" width="11" style="47" customWidth="1"/>
    <col min="2786" max="3033" width="8.85546875" style="47"/>
    <col min="3034" max="3034" width="4.28515625" style="47" customWidth="1"/>
    <col min="3035" max="3035" width="28.42578125" style="47" customWidth="1"/>
    <col min="3036" max="3038" width="10" style="47" customWidth="1"/>
    <col min="3039" max="3039" width="11.42578125" style="47" customWidth="1"/>
    <col min="3040" max="3041" width="11" style="47" customWidth="1"/>
    <col min="3042" max="3289" width="8.85546875" style="47"/>
    <col min="3290" max="3290" width="4.28515625" style="47" customWidth="1"/>
    <col min="3291" max="3291" width="28.42578125" style="47" customWidth="1"/>
    <col min="3292" max="3294" width="10" style="47" customWidth="1"/>
    <col min="3295" max="3295" width="11.42578125" style="47" customWidth="1"/>
    <col min="3296" max="3297" width="11" style="47" customWidth="1"/>
    <col min="3298" max="3545" width="8.85546875" style="47"/>
    <col min="3546" max="3546" width="4.28515625" style="47" customWidth="1"/>
    <col min="3547" max="3547" width="28.42578125" style="47" customWidth="1"/>
    <col min="3548" max="3550" width="10" style="47" customWidth="1"/>
    <col min="3551" max="3551" width="11.42578125" style="47" customWidth="1"/>
    <col min="3552" max="3553" width="11" style="47" customWidth="1"/>
    <col min="3554" max="3801" width="8.85546875" style="47"/>
    <col min="3802" max="3802" width="4.28515625" style="47" customWidth="1"/>
    <col min="3803" max="3803" width="28.42578125" style="47" customWidth="1"/>
    <col min="3804" max="3806" width="10" style="47" customWidth="1"/>
    <col min="3807" max="3807" width="11.42578125" style="47" customWidth="1"/>
    <col min="3808" max="3809" width="11" style="47" customWidth="1"/>
    <col min="3810" max="4057" width="8.85546875" style="47"/>
    <col min="4058" max="4058" width="4.28515625" style="47" customWidth="1"/>
    <col min="4059" max="4059" width="28.42578125" style="47" customWidth="1"/>
    <col min="4060" max="4062" width="10" style="47" customWidth="1"/>
    <col min="4063" max="4063" width="11.42578125" style="47" customWidth="1"/>
    <col min="4064" max="4065" width="11" style="47" customWidth="1"/>
    <col min="4066" max="4313" width="8.85546875" style="47"/>
    <col min="4314" max="4314" width="4.28515625" style="47" customWidth="1"/>
    <col min="4315" max="4315" width="28.42578125" style="47" customWidth="1"/>
    <col min="4316" max="4318" width="10" style="47" customWidth="1"/>
    <col min="4319" max="4319" width="11.42578125" style="47" customWidth="1"/>
    <col min="4320" max="4321" width="11" style="47" customWidth="1"/>
    <col min="4322" max="4569" width="8.85546875" style="47"/>
    <col min="4570" max="4570" width="4.28515625" style="47" customWidth="1"/>
    <col min="4571" max="4571" width="28.42578125" style="47" customWidth="1"/>
    <col min="4572" max="4574" width="10" style="47" customWidth="1"/>
    <col min="4575" max="4575" width="11.42578125" style="47" customWidth="1"/>
    <col min="4576" max="4577" width="11" style="47" customWidth="1"/>
    <col min="4578" max="4825" width="8.85546875" style="47"/>
    <col min="4826" max="4826" width="4.28515625" style="47" customWidth="1"/>
    <col min="4827" max="4827" width="28.42578125" style="47" customWidth="1"/>
    <col min="4828" max="4830" width="10" style="47" customWidth="1"/>
    <col min="4831" max="4831" width="11.42578125" style="47" customWidth="1"/>
    <col min="4832" max="4833" width="11" style="47" customWidth="1"/>
    <col min="4834" max="5081" width="8.85546875" style="47"/>
    <col min="5082" max="5082" width="4.28515625" style="47" customWidth="1"/>
    <col min="5083" max="5083" width="28.42578125" style="47" customWidth="1"/>
    <col min="5084" max="5086" width="10" style="47" customWidth="1"/>
    <col min="5087" max="5087" width="11.42578125" style="47" customWidth="1"/>
    <col min="5088" max="5089" width="11" style="47" customWidth="1"/>
    <col min="5090" max="5337" width="8.85546875" style="47"/>
    <col min="5338" max="5338" width="4.28515625" style="47" customWidth="1"/>
    <col min="5339" max="5339" width="28.42578125" style="47" customWidth="1"/>
    <col min="5340" max="5342" width="10" style="47" customWidth="1"/>
    <col min="5343" max="5343" width="11.42578125" style="47" customWidth="1"/>
    <col min="5344" max="5345" width="11" style="47" customWidth="1"/>
    <col min="5346" max="5593" width="8.85546875" style="47"/>
    <col min="5594" max="5594" width="4.28515625" style="47" customWidth="1"/>
    <col min="5595" max="5595" width="28.42578125" style="47" customWidth="1"/>
    <col min="5596" max="5598" width="10" style="47" customWidth="1"/>
    <col min="5599" max="5599" width="11.42578125" style="47" customWidth="1"/>
    <col min="5600" max="5601" width="11" style="47" customWidth="1"/>
    <col min="5602" max="5849" width="8.85546875" style="47"/>
    <col min="5850" max="5850" width="4.28515625" style="47" customWidth="1"/>
    <col min="5851" max="5851" width="28.42578125" style="47" customWidth="1"/>
    <col min="5852" max="5854" width="10" style="47" customWidth="1"/>
    <col min="5855" max="5855" width="11.42578125" style="47" customWidth="1"/>
    <col min="5856" max="5857" width="11" style="47" customWidth="1"/>
    <col min="5858" max="6105" width="8.85546875" style="47"/>
    <col min="6106" max="6106" width="4.28515625" style="47" customWidth="1"/>
    <col min="6107" max="6107" width="28.42578125" style="47" customWidth="1"/>
    <col min="6108" max="6110" width="10" style="47" customWidth="1"/>
    <col min="6111" max="6111" width="11.42578125" style="47" customWidth="1"/>
    <col min="6112" max="6113" width="11" style="47" customWidth="1"/>
    <col min="6114" max="6361" width="8.85546875" style="47"/>
    <col min="6362" max="6362" width="4.28515625" style="47" customWidth="1"/>
    <col min="6363" max="6363" width="28.42578125" style="47" customWidth="1"/>
    <col min="6364" max="6366" width="10" style="47" customWidth="1"/>
    <col min="6367" max="6367" width="11.42578125" style="47" customWidth="1"/>
    <col min="6368" max="6369" width="11" style="47" customWidth="1"/>
    <col min="6370" max="6617" width="8.85546875" style="47"/>
    <col min="6618" max="6618" width="4.28515625" style="47" customWidth="1"/>
    <col min="6619" max="6619" width="28.42578125" style="47" customWidth="1"/>
    <col min="6620" max="6622" width="10" style="47" customWidth="1"/>
    <col min="6623" max="6623" width="11.42578125" style="47" customWidth="1"/>
    <col min="6624" max="6625" width="11" style="47" customWidth="1"/>
    <col min="6626" max="6873" width="8.85546875" style="47"/>
    <col min="6874" max="6874" width="4.28515625" style="47" customWidth="1"/>
    <col min="6875" max="6875" width="28.42578125" style="47" customWidth="1"/>
    <col min="6876" max="6878" width="10" style="47" customWidth="1"/>
    <col min="6879" max="6879" width="11.42578125" style="47" customWidth="1"/>
    <col min="6880" max="6881" width="11" style="47" customWidth="1"/>
    <col min="6882" max="7129" width="8.85546875" style="47"/>
    <col min="7130" max="7130" width="4.28515625" style="47" customWidth="1"/>
    <col min="7131" max="7131" width="28.42578125" style="47" customWidth="1"/>
    <col min="7132" max="7134" width="10" style="47" customWidth="1"/>
    <col min="7135" max="7135" width="11.42578125" style="47" customWidth="1"/>
    <col min="7136" max="7137" width="11" style="47" customWidth="1"/>
    <col min="7138" max="7385" width="8.85546875" style="47"/>
    <col min="7386" max="7386" width="4.28515625" style="47" customWidth="1"/>
    <col min="7387" max="7387" width="28.42578125" style="47" customWidth="1"/>
    <col min="7388" max="7390" width="10" style="47" customWidth="1"/>
    <col min="7391" max="7391" width="11.42578125" style="47" customWidth="1"/>
    <col min="7392" max="7393" width="11" style="47" customWidth="1"/>
    <col min="7394" max="7641" width="8.85546875" style="47"/>
    <col min="7642" max="7642" width="4.28515625" style="47" customWidth="1"/>
    <col min="7643" max="7643" width="28.42578125" style="47" customWidth="1"/>
    <col min="7644" max="7646" width="10" style="47" customWidth="1"/>
    <col min="7647" max="7647" width="11.42578125" style="47" customWidth="1"/>
    <col min="7648" max="7649" width="11" style="47" customWidth="1"/>
    <col min="7650" max="7897" width="8.85546875" style="47"/>
    <col min="7898" max="7898" width="4.28515625" style="47" customWidth="1"/>
    <col min="7899" max="7899" width="28.42578125" style="47" customWidth="1"/>
    <col min="7900" max="7902" width="10" style="47" customWidth="1"/>
    <col min="7903" max="7903" width="11.42578125" style="47" customWidth="1"/>
    <col min="7904" max="7905" width="11" style="47" customWidth="1"/>
    <col min="7906" max="8153" width="8.85546875" style="47"/>
    <col min="8154" max="8154" width="4.28515625" style="47" customWidth="1"/>
    <col min="8155" max="8155" width="28.42578125" style="47" customWidth="1"/>
    <col min="8156" max="8158" width="10" style="47" customWidth="1"/>
    <col min="8159" max="8159" width="11.42578125" style="47" customWidth="1"/>
    <col min="8160" max="8161" width="11" style="47" customWidth="1"/>
    <col min="8162" max="8409" width="8.85546875" style="47"/>
    <col min="8410" max="8410" width="4.28515625" style="47" customWidth="1"/>
    <col min="8411" max="8411" width="28.42578125" style="47" customWidth="1"/>
    <col min="8412" max="8414" width="10" style="47" customWidth="1"/>
    <col min="8415" max="8415" width="11.42578125" style="47" customWidth="1"/>
    <col min="8416" max="8417" width="11" style="47" customWidth="1"/>
    <col min="8418" max="8665" width="8.85546875" style="47"/>
    <col min="8666" max="8666" width="4.28515625" style="47" customWidth="1"/>
    <col min="8667" max="8667" width="28.42578125" style="47" customWidth="1"/>
    <col min="8668" max="8670" width="10" style="47" customWidth="1"/>
    <col min="8671" max="8671" width="11.42578125" style="47" customWidth="1"/>
    <col min="8672" max="8673" width="11" style="47" customWidth="1"/>
    <col min="8674" max="8921" width="8.85546875" style="47"/>
    <col min="8922" max="8922" width="4.28515625" style="47" customWidth="1"/>
    <col min="8923" max="8923" width="28.42578125" style="47" customWidth="1"/>
    <col min="8924" max="8926" width="10" style="47" customWidth="1"/>
    <col min="8927" max="8927" width="11.42578125" style="47" customWidth="1"/>
    <col min="8928" max="8929" width="11" style="47" customWidth="1"/>
    <col min="8930" max="9177" width="8.85546875" style="47"/>
    <col min="9178" max="9178" width="4.28515625" style="47" customWidth="1"/>
    <col min="9179" max="9179" width="28.42578125" style="47" customWidth="1"/>
    <col min="9180" max="9182" width="10" style="47" customWidth="1"/>
    <col min="9183" max="9183" width="11.42578125" style="47" customWidth="1"/>
    <col min="9184" max="9185" width="11" style="47" customWidth="1"/>
    <col min="9186" max="9433" width="8.85546875" style="47"/>
    <col min="9434" max="9434" width="4.28515625" style="47" customWidth="1"/>
    <col min="9435" max="9435" width="28.42578125" style="47" customWidth="1"/>
    <col min="9436" max="9438" width="10" style="47" customWidth="1"/>
    <col min="9439" max="9439" width="11.42578125" style="47" customWidth="1"/>
    <col min="9440" max="9441" width="11" style="47" customWidth="1"/>
    <col min="9442" max="9689" width="8.85546875" style="47"/>
    <col min="9690" max="9690" width="4.28515625" style="47" customWidth="1"/>
    <col min="9691" max="9691" width="28.42578125" style="47" customWidth="1"/>
    <col min="9692" max="9694" width="10" style="47" customWidth="1"/>
    <col min="9695" max="9695" width="11.42578125" style="47" customWidth="1"/>
    <col min="9696" max="9697" width="11" style="47" customWidth="1"/>
    <col min="9698" max="9945" width="8.85546875" style="47"/>
    <col min="9946" max="9946" width="4.28515625" style="47" customWidth="1"/>
    <col min="9947" max="9947" width="28.42578125" style="47" customWidth="1"/>
    <col min="9948" max="9950" width="10" style="47" customWidth="1"/>
    <col min="9951" max="9951" width="11.42578125" style="47" customWidth="1"/>
    <col min="9952" max="9953" width="11" style="47" customWidth="1"/>
    <col min="9954" max="10201" width="8.85546875" style="47"/>
    <col min="10202" max="10202" width="4.28515625" style="47" customWidth="1"/>
    <col min="10203" max="10203" width="28.42578125" style="47" customWidth="1"/>
    <col min="10204" max="10206" width="10" style="47" customWidth="1"/>
    <col min="10207" max="10207" width="11.42578125" style="47" customWidth="1"/>
    <col min="10208" max="10209" width="11" style="47" customWidth="1"/>
    <col min="10210" max="10457" width="8.85546875" style="47"/>
    <col min="10458" max="10458" width="4.28515625" style="47" customWidth="1"/>
    <col min="10459" max="10459" width="28.42578125" style="47" customWidth="1"/>
    <col min="10460" max="10462" width="10" style="47" customWidth="1"/>
    <col min="10463" max="10463" width="11.42578125" style="47" customWidth="1"/>
    <col min="10464" max="10465" width="11" style="47" customWidth="1"/>
    <col min="10466" max="10713" width="8.85546875" style="47"/>
    <col min="10714" max="10714" width="4.28515625" style="47" customWidth="1"/>
    <col min="10715" max="10715" width="28.42578125" style="47" customWidth="1"/>
    <col min="10716" max="10718" width="10" style="47" customWidth="1"/>
    <col min="10719" max="10719" width="11.42578125" style="47" customWidth="1"/>
    <col min="10720" max="10721" width="11" style="47" customWidth="1"/>
    <col min="10722" max="10969" width="8.85546875" style="47"/>
    <col min="10970" max="10970" width="4.28515625" style="47" customWidth="1"/>
    <col min="10971" max="10971" width="28.42578125" style="47" customWidth="1"/>
    <col min="10972" max="10974" width="10" style="47" customWidth="1"/>
    <col min="10975" max="10975" width="11.42578125" style="47" customWidth="1"/>
    <col min="10976" max="10977" width="11" style="47" customWidth="1"/>
    <col min="10978" max="11225" width="8.85546875" style="47"/>
    <col min="11226" max="11226" width="4.28515625" style="47" customWidth="1"/>
    <col min="11227" max="11227" width="28.42578125" style="47" customWidth="1"/>
    <col min="11228" max="11230" width="10" style="47" customWidth="1"/>
    <col min="11231" max="11231" width="11.42578125" style="47" customWidth="1"/>
    <col min="11232" max="11233" width="11" style="47" customWidth="1"/>
    <col min="11234" max="11481" width="8.85546875" style="47"/>
    <col min="11482" max="11482" width="4.28515625" style="47" customWidth="1"/>
    <col min="11483" max="11483" width="28.42578125" style="47" customWidth="1"/>
    <col min="11484" max="11486" width="10" style="47" customWidth="1"/>
    <col min="11487" max="11487" width="11.42578125" style="47" customWidth="1"/>
    <col min="11488" max="11489" width="11" style="47" customWidth="1"/>
    <col min="11490" max="11737" width="8.85546875" style="47"/>
    <col min="11738" max="11738" width="4.28515625" style="47" customWidth="1"/>
    <col min="11739" max="11739" width="28.42578125" style="47" customWidth="1"/>
    <col min="11740" max="11742" width="10" style="47" customWidth="1"/>
    <col min="11743" max="11743" width="11.42578125" style="47" customWidth="1"/>
    <col min="11744" max="11745" width="11" style="47" customWidth="1"/>
    <col min="11746" max="11993" width="8.85546875" style="47"/>
    <col min="11994" max="11994" width="4.28515625" style="47" customWidth="1"/>
    <col min="11995" max="11995" width="28.42578125" style="47" customWidth="1"/>
    <col min="11996" max="11998" width="10" style="47" customWidth="1"/>
    <col min="11999" max="11999" width="11.42578125" style="47" customWidth="1"/>
    <col min="12000" max="12001" width="11" style="47" customWidth="1"/>
    <col min="12002" max="12249" width="8.85546875" style="47"/>
    <col min="12250" max="12250" width="4.28515625" style="47" customWidth="1"/>
    <col min="12251" max="12251" width="28.42578125" style="47" customWidth="1"/>
    <col min="12252" max="12254" width="10" style="47" customWidth="1"/>
    <col min="12255" max="12255" width="11.42578125" style="47" customWidth="1"/>
    <col min="12256" max="12257" width="11" style="47" customWidth="1"/>
    <col min="12258" max="12505" width="8.85546875" style="47"/>
    <col min="12506" max="12506" width="4.28515625" style="47" customWidth="1"/>
    <col min="12507" max="12507" width="28.42578125" style="47" customWidth="1"/>
    <col min="12508" max="12510" width="10" style="47" customWidth="1"/>
    <col min="12511" max="12511" width="11.42578125" style="47" customWidth="1"/>
    <col min="12512" max="12513" width="11" style="47" customWidth="1"/>
    <col min="12514" max="12761" width="8.85546875" style="47"/>
    <col min="12762" max="12762" width="4.28515625" style="47" customWidth="1"/>
    <col min="12763" max="12763" width="28.42578125" style="47" customWidth="1"/>
    <col min="12764" max="12766" width="10" style="47" customWidth="1"/>
    <col min="12767" max="12767" width="11.42578125" style="47" customWidth="1"/>
    <col min="12768" max="12769" width="11" style="47" customWidth="1"/>
    <col min="12770" max="13017" width="8.85546875" style="47"/>
    <col min="13018" max="13018" width="4.28515625" style="47" customWidth="1"/>
    <col min="13019" max="13019" width="28.42578125" style="47" customWidth="1"/>
    <col min="13020" max="13022" width="10" style="47" customWidth="1"/>
    <col min="13023" max="13023" width="11.42578125" style="47" customWidth="1"/>
    <col min="13024" max="13025" width="11" style="47" customWidth="1"/>
    <col min="13026" max="13273" width="8.85546875" style="47"/>
    <col min="13274" max="13274" width="4.28515625" style="47" customWidth="1"/>
    <col min="13275" max="13275" width="28.42578125" style="47" customWidth="1"/>
    <col min="13276" max="13278" width="10" style="47" customWidth="1"/>
    <col min="13279" max="13279" width="11.42578125" style="47" customWidth="1"/>
    <col min="13280" max="13281" width="11" style="47" customWidth="1"/>
    <col min="13282" max="13529" width="8.85546875" style="47"/>
    <col min="13530" max="13530" width="4.28515625" style="47" customWidth="1"/>
    <col min="13531" max="13531" width="28.42578125" style="47" customWidth="1"/>
    <col min="13532" max="13534" width="10" style="47" customWidth="1"/>
    <col min="13535" max="13535" width="11.42578125" style="47" customWidth="1"/>
    <col min="13536" max="13537" width="11" style="47" customWidth="1"/>
    <col min="13538" max="13785" width="8.85546875" style="47"/>
    <col min="13786" max="13786" width="4.28515625" style="47" customWidth="1"/>
    <col min="13787" max="13787" width="28.42578125" style="47" customWidth="1"/>
    <col min="13788" max="13790" width="10" style="47" customWidth="1"/>
    <col min="13791" max="13791" width="11.42578125" style="47" customWidth="1"/>
    <col min="13792" max="13793" width="11" style="47" customWidth="1"/>
    <col min="13794" max="14041" width="8.85546875" style="47"/>
    <col min="14042" max="14042" width="4.28515625" style="47" customWidth="1"/>
    <col min="14043" max="14043" width="28.42578125" style="47" customWidth="1"/>
    <col min="14044" max="14046" width="10" style="47" customWidth="1"/>
    <col min="14047" max="14047" width="11.42578125" style="47" customWidth="1"/>
    <col min="14048" max="14049" width="11" style="47" customWidth="1"/>
    <col min="14050" max="14297" width="8.85546875" style="47"/>
    <col min="14298" max="14298" width="4.28515625" style="47" customWidth="1"/>
    <col min="14299" max="14299" width="28.42578125" style="47" customWidth="1"/>
    <col min="14300" max="14302" width="10" style="47" customWidth="1"/>
    <col min="14303" max="14303" width="11.42578125" style="47" customWidth="1"/>
    <col min="14304" max="14305" width="11" style="47" customWidth="1"/>
    <col min="14306" max="14553" width="8.85546875" style="47"/>
    <col min="14554" max="14554" width="4.28515625" style="47" customWidth="1"/>
    <col min="14555" max="14555" width="28.42578125" style="47" customWidth="1"/>
    <col min="14556" max="14558" width="10" style="47" customWidth="1"/>
    <col min="14559" max="14559" width="11.42578125" style="47" customWidth="1"/>
    <col min="14560" max="14561" width="11" style="47" customWidth="1"/>
    <col min="14562" max="14809" width="8.85546875" style="47"/>
    <col min="14810" max="14810" width="4.28515625" style="47" customWidth="1"/>
    <col min="14811" max="14811" width="28.42578125" style="47" customWidth="1"/>
    <col min="14812" max="14814" width="10" style="47" customWidth="1"/>
    <col min="14815" max="14815" width="11.42578125" style="47" customWidth="1"/>
    <col min="14816" max="14817" width="11" style="47" customWidth="1"/>
    <col min="14818" max="15065" width="8.85546875" style="47"/>
    <col min="15066" max="15066" width="4.28515625" style="47" customWidth="1"/>
    <col min="15067" max="15067" width="28.42578125" style="47" customWidth="1"/>
    <col min="15068" max="15070" width="10" style="47" customWidth="1"/>
    <col min="15071" max="15071" width="11.42578125" style="47" customWidth="1"/>
    <col min="15072" max="15073" width="11" style="47" customWidth="1"/>
    <col min="15074" max="15321" width="8.85546875" style="47"/>
    <col min="15322" max="15322" width="4.28515625" style="47" customWidth="1"/>
    <col min="15323" max="15323" width="28.42578125" style="47" customWidth="1"/>
    <col min="15324" max="15326" width="10" style="47" customWidth="1"/>
    <col min="15327" max="15327" width="11.42578125" style="47" customWidth="1"/>
    <col min="15328" max="15329" width="11" style="47" customWidth="1"/>
    <col min="15330" max="15577" width="8.85546875" style="47"/>
    <col min="15578" max="15578" width="4.28515625" style="47" customWidth="1"/>
    <col min="15579" max="15579" width="28.42578125" style="47" customWidth="1"/>
    <col min="15580" max="15582" width="10" style="47" customWidth="1"/>
    <col min="15583" max="15583" width="11.42578125" style="47" customWidth="1"/>
    <col min="15584" max="15585" width="11" style="47" customWidth="1"/>
    <col min="15586" max="15833" width="8.85546875" style="47"/>
    <col min="15834" max="15834" width="4.28515625" style="47" customWidth="1"/>
    <col min="15835" max="15835" width="28.42578125" style="47" customWidth="1"/>
    <col min="15836" max="15838" width="10" style="47" customWidth="1"/>
    <col min="15839" max="15839" width="11.42578125" style="47" customWidth="1"/>
    <col min="15840" max="15841" width="11" style="47" customWidth="1"/>
    <col min="15842" max="16089" width="8.85546875" style="47"/>
    <col min="16090" max="16090" width="4.28515625" style="47" customWidth="1"/>
    <col min="16091" max="16091" width="28.42578125" style="47" customWidth="1"/>
    <col min="16092" max="16094" width="10" style="47" customWidth="1"/>
    <col min="16095" max="16095" width="11.42578125" style="47" customWidth="1"/>
    <col min="16096" max="16097" width="11" style="47" customWidth="1"/>
    <col min="16098" max="16384" width="8.85546875" style="47"/>
  </cols>
  <sheetData>
    <row r="1" spans="1:7" s="59" customFormat="1" ht="20.25">
      <c r="A1" s="420" t="s">
        <v>150</v>
      </c>
      <c r="B1" s="420"/>
      <c r="C1" s="420"/>
      <c r="D1" s="94"/>
      <c r="E1" s="94"/>
      <c r="F1" s="94"/>
      <c r="G1" s="94"/>
    </row>
    <row r="2" spans="1:7" s="59" customFormat="1" ht="20.25">
      <c r="A2" s="420" t="s">
        <v>472</v>
      </c>
      <c r="B2" s="420"/>
      <c r="C2" s="420"/>
      <c r="D2" s="94"/>
      <c r="E2" s="94"/>
      <c r="F2" s="94"/>
      <c r="G2" s="94"/>
    </row>
    <row r="3" spans="1:7" s="59" customFormat="1" ht="20.25">
      <c r="A3" s="420" t="s">
        <v>112</v>
      </c>
      <c r="B3" s="420"/>
      <c r="C3" s="420"/>
    </row>
    <row r="4" spans="1:7" s="61" customFormat="1" ht="12.75">
      <c r="A4" s="91"/>
      <c r="B4" s="95"/>
    </row>
    <row r="5" spans="1:7" ht="13.15" customHeight="1">
      <c r="A5" s="419" t="s">
        <v>80</v>
      </c>
      <c r="B5" s="419" t="s">
        <v>77</v>
      </c>
      <c r="C5" s="429" t="s">
        <v>151</v>
      </c>
    </row>
    <row r="6" spans="1:7" ht="22.9" customHeight="1">
      <c r="A6" s="419"/>
      <c r="B6" s="419"/>
      <c r="C6" s="429"/>
    </row>
    <row r="7" spans="1:7" ht="13.9" customHeight="1">
      <c r="A7" s="419"/>
      <c r="B7" s="419"/>
      <c r="C7" s="429"/>
    </row>
    <row r="8" spans="1:7">
      <c r="A8" s="82" t="s">
        <v>3</v>
      </c>
      <c r="B8" s="82" t="s">
        <v>152</v>
      </c>
      <c r="C8" s="82">
        <v>1</v>
      </c>
      <c r="D8" s="46"/>
      <c r="E8" s="46"/>
    </row>
    <row r="9" spans="1:7" s="59" customFormat="1" ht="34.9" customHeight="1">
      <c r="A9" s="450" t="s">
        <v>113</v>
      </c>
      <c r="B9" s="450"/>
      <c r="C9" s="450"/>
      <c r="D9" s="90"/>
      <c r="E9" s="90"/>
    </row>
    <row r="10" spans="1:7" ht="18" customHeight="1">
      <c r="A10" s="82">
        <v>1</v>
      </c>
      <c r="B10" s="96" t="s">
        <v>276</v>
      </c>
      <c r="C10" s="97">
        <v>117</v>
      </c>
      <c r="D10" s="46"/>
      <c r="E10" s="46"/>
    </row>
    <row r="11" spans="1:7" ht="18" customHeight="1">
      <c r="A11" s="82">
        <v>2</v>
      </c>
      <c r="B11" s="96" t="s">
        <v>99</v>
      </c>
      <c r="C11" s="97">
        <v>105</v>
      </c>
      <c r="D11" s="46"/>
      <c r="E11" s="46"/>
    </row>
    <row r="12" spans="1:7" ht="18" customHeight="1">
      <c r="A12" s="82">
        <v>3</v>
      </c>
      <c r="B12" s="98" t="s">
        <v>114</v>
      </c>
      <c r="C12" s="97">
        <v>85</v>
      </c>
      <c r="D12" s="46"/>
      <c r="E12" s="46"/>
    </row>
    <row r="13" spans="1:7" ht="18" customHeight="1">
      <c r="A13" s="82">
        <v>4</v>
      </c>
      <c r="B13" s="98" t="s">
        <v>277</v>
      </c>
      <c r="C13" s="97">
        <v>75</v>
      </c>
      <c r="D13" s="46"/>
      <c r="E13" s="46"/>
    </row>
    <row r="14" spans="1:7" ht="18" customHeight="1">
      <c r="A14" s="82">
        <v>5</v>
      </c>
      <c r="B14" s="98" t="s">
        <v>116</v>
      </c>
      <c r="C14" s="97">
        <v>64</v>
      </c>
      <c r="D14" s="46"/>
      <c r="E14" s="46"/>
    </row>
    <row r="15" spans="1:7" ht="18" customHeight="1">
      <c r="A15" s="82">
        <v>6</v>
      </c>
      <c r="B15" s="98" t="s">
        <v>187</v>
      </c>
      <c r="C15" s="97">
        <v>60</v>
      </c>
      <c r="D15" s="46"/>
      <c r="E15" s="46"/>
    </row>
    <row r="16" spans="1:7" ht="18" customHeight="1">
      <c r="A16" s="82">
        <v>7</v>
      </c>
      <c r="B16" s="98" t="s">
        <v>138</v>
      </c>
      <c r="C16" s="97">
        <v>53</v>
      </c>
      <c r="D16" s="46"/>
      <c r="E16" s="46"/>
    </row>
    <row r="17" spans="1:5" ht="18" customHeight="1">
      <c r="A17" s="82">
        <v>8</v>
      </c>
      <c r="B17" s="98" t="s">
        <v>278</v>
      </c>
      <c r="C17" s="97">
        <v>49</v>
      </c>
      <c r="D17" s="46"/>
      <c r="E17" s="46"/>
    </row>
    <row r="18" spans="1:5" ht="18" customHeight="1">
      <c r="A18" s="82">
        <v>9</v>
      </c>
      <c r="B18" s="98" t="s">
        <v>314</v>
      </c>
      <c r="C18" s="97">
        <v>40</v>
      </c>
      <c r="D18" s="46"/>
      <c r="E18" s="46"/>
    </row>
    <row r="19" spans="1:5" ht="18" customHeight="1">
      <c r="A19" s="82">
        <v>10</v>
      </c>
      <c r="B19" s="98" t="s">
        <v>140</v>
      </c>
      <c r="C19" s="97">
        <v>37</v>
      </c>
      <c r="D19" s="46"/>
      <c r="E19" s="46"/>
    </row>
    <row r="20" spans="1:5" s="59" customFormat="1" ht="31.5" customHeight="1">
      <c r="A20" s="450" t="s">
        <v>28</v>
      </c>
      <c r="B20" s="450"/>
      <c r="C20" s="450"/>
      <c r="D20" s="90"/>
      <c r="E20" s="90"/>
    </row>
    <row r="21" spans="1:5" ht="18" customHeight="1">
      <c r="A21" s="82">
        <v>1</v>
      </c>
      <c r="B21" s="98" t="s">
        <v>111</v>
      </c>
      <c r="C21" s="82">
        <v>93</v>
      </c>
      <c r="D21" s="46"/>
      <c r="E21" s="46"/>
    </row>
    <row r="22" spans="1:5" ht="18" customHeight="1">
      <c r="A22" s="82">
        <v>2</v>
      </c>
      <c r="B22" s="99" t="s">
        <v>109</v>
      </c>
      <c r="C22" s="82">
        <v>75</v>
      </c>
      <c r="D22" s="46"/>
      <c r="E22" s="46"/>
    </row>
    <row r="23" spans="1:5" ht="18" customHeight="1">
      <c r="A23" s="82">
        <v>3</v>
      </c>
      <c r="B23" s="99" t="s">
        <v>118</v>
      </c>
      <c r="C23" s="82">
        <v>54</v>
      </c>
      <c r="D23" s="46"/>
      <c r="E23" s="46"/>
    </row>
    <row r="24" spans="1:5" ht="18" customHeight="1">
      <c r="A24" s="82">
        <v>4</v>
      </c>
      <c r="B24" s="99" t="s">
        <v>284</v>
      </c>
      <c r="C24" s="82">
        <v>42</v>
      </c>
      <c r="D24" s="46"/>
      <c r="E24" s="46"/>
    </row>
    <row r="25" spans="1:5" ht="18" customHeight="1">
      <c r="A25" s="82">
        <v>5</v>
      </c>
      <c r="B25" s="99" t="s">
        <v>269</v>
      </c>
      <c r="C25" s="82">
        <v>40</v>
      </c>
      <c r="D25" s="46"/>
      <c r="E25" s="46"/>
    </row>
    <row r="26" spans="1:5" ht="18" customHeight="1">
      <c r="A26" s="82">
        <v>6</v>
      </c>
      <c r="B26" s="99" t="s">
        <v>281</v>
      </c>
      <c r="C26" s="82">
        <v>39</v>
      </c>
      <c r="D26" s="46"/>
      <c r="E26" s="46"/>
    </row>
    <row r="27" spans="1:5" ht="18" customHeight="1">
      <c r="A27" s="82">
        <v>7</v>
      </c>
      <c r="B27" s="99" t="s">
        <v>279</v>
      </c>
      <c r="C27" s="82">
        <v>25</v>
      </c>
      <c r="D27" s="46"/>
      <c r="E27" s="46"/>
    </row>
    <row r="28" spans="1:5" ht="18" customHeight="1">
      <c r="A28" s="82">
        <v>8</v>
      </c>
      <c r="B28" s="99" t="s">
        <v>317</v>
      </c>
      <c r="C28" s="82">
        <v>21</v>
      </c>
      <c r="D28" s="46"/>
      <c r="E28" s="46"/>
    </row>
    <row r="29" spans="1:5" ht="18" customHeight="1">
      <c r="A29" s="82">
        <v>9</v>
      </c>
      <c r="B29" s="66" t="s">
        <v>313</v>
      </c>
      <c r="C29" s="82">
        <v>20</v>
      </c>
      <c r="D29" s="46"/>
      <c r="E29" s="46"/>
    </row>
    <row r="30" spans="1:5" ht="18" customHeight="1">
      <c r="A30" s="82">
        <v>10</v>
      </c>
      <c r="B30" s="99" t="s">
        <v>280</v>
      </c>
      <c r="C30" s="82">
        <v>20</v>
      </c>
      <c r="D30" s="46"/>
      <c r="E30" s="46"/>
    </row>
    <row r="31" spans="1:5" s="59" customFormat="1" ht="31.5" customHeight="1">
      <c r="A31" s="450" t="s">
        <v>29</v>
      </c>
      <c r="B31" s="450"/>
      <c r="C31" s="450"/>
      <c r="D31" s="90"/>
      <c r="E31" s="90"/>
    </row>
    <row r="32" spans="1:5" ht="18.600000000000001" customHeight="1">
      <c r="A32" s="82">
        <v>1</v>
      </c>
      <c r="B32" s="206" t="s">
        <v>94</v>
      </c>
      <c r="C32" s="195">
        <v>609</v>
      </c>
      <c r="D32" s="46"/>
      <c r="E32" s="46"/>
    </row>
    <row r="33" spans="1:5" ht="18.600000000000001" customHeight="1">
      <c r="A33" s="82">
        <v>2</v>
      </c>
      <c r="B33" s="206" t="s">
        <v>87</v>
      </c>
      <c r="C33" s="195">
        <v>339</v>
      </c>
      <c r="D33" s="46"/>
      <c r="E33" s="46"/>
    </row>
    <row r="34" spans="1:5" ht="18.600000000000001" customHeight="1">
      <c r="A34" s="82">
        <v>3</v>
      </c>
      <c r="B34" s="206" t="s">
        <v>287</v>
      </c>
      <c r="C34" s="195">
        <v>64</v>
      </c>
      <c r="D34" s="46"/>
      <c r="E34" s="46"/>
    </row>
    <row r="35" spans="1:5" ht="18.600000000000001" customHeight="1">
      <c r="A35" s="82">
        <v>4</v>
      </c>
      <c r="B35" s="206" t="s">
        <v>119</v>
      </c>
      <c r="C35" s="195">
        <v>56</v>
      </c>
      <c r="D35" s="46"/>
      <c r="E35" s="46"/>
    </row>
    <row r="36" spans="1:5" ht="18.600000000000001" customHeight="1">
      <c r="A36" s="82">
        <v>5</v>
      </c>
      <c r="B36" s="206" t="s">
        <v>103</v>
      </c>
      <c r="C36" s="195">
        <v>18</v>
      </c>
      <c r="D36" s="46"/>
      <c r="E36" s="46"/>
    </row>
    <row r="37" spans="1:5" ht="18.600000000000001" customHeight="1">
      <c r="A37" s="82">
        <v>6</v>
      </c>
      <c r="B37" s="206" t="s">
        <v>257</v>
      </c>
      <c r="C37" s="195">
        <v>17</v>
      </c>
      <c r="D37" s="46"/>
      <c r="E37" s="46"/>
    </row>
    <row r="38" spans="1:5" ht="18.600000000000001" customHeight="1">
      <c r="A38" s="82">
        <v>7</v>
      </c>
      <c r="B38" s="206" t="s">
        <v>142</v>
      </c>
      <c r="C38" s="195">
        <v>13</v>
      </c>
      <c r="D38" s="46"/>
      <c r="E38" s="46"/>
    </row>
    <row r="39" spans="1:5" ht="18.600000000000001" customHeight="1">
      <c r="A39" s="82">
        <v>8</v>
      </c>
      <c r="B39" s="206" t="s">
        <v>282</v>
      </c>
      <c r="C39" s="195">
        <v>12</v>
      </c>
      <c r="D39" s="46"/>
      <c r="E39" s="46"/>
    </row>
    <row r="40" spans="1:5" ht="18.600000000000001" customHeight="1">
      <c r="A40" s="82">
        <v>9</v>
      </c>
      <c r="B40" s="206" t="s">
        <v>321</v>
      </c>
      <c r="C40" s="195">
        <v>11</v>
      </c>
      <c r="D40" s="46"/>
      <c r="E40" s="46"/>
    </row>
    <row r="41" spans="1:5" ht="18.600000000000001" customHeight="1">
      <c r="A41" s="82">
        <v>10</v>
      </c>
      <c r="B41" s="206" t="s">
        <v>366</v>
      </c>
      <c r="C41" s="195">
        <v>10</v>
      </c>
      <c r="D41" s="46"/>
      <c r="E41" s="46"/>
    </row>
    <row r="42" spans="1:5" s="59" customFormat="1" ht="29.25" customHeight="1">
      <c r="A42" s="450" t="s">
        <v>30</v>
      </c>
      <c r="B42" s="450"/>
      <c r="C42" s="450"/>
      <c r="D42" s="90"/>
      <c r="E42" s="90"/>
    </row>
    <row r="43" spans="1:5" ht="18.600000000000001" customHeight="1">
      <c r="A43" s="100">
        <v>1</v>
      </c>
      <c r="B43" s="96" t="s">
        <v>98</v>
      </c>
      <c r="C43" s="82">
        <v>84</v>
      </c>
      <c r="D43" s="46"/>
      <c r="E43" s="46"/>
    </row>
    <row r="44" spans="1:5" ht="18.600000000000001" customHeight="1">
      <c r="A44" s="100">
        <v>2</v>
      </c>
      <c r="B44" s="96" t="s">
        <v>104</v>
      </c>
      <c r="C44" s="82">
        <v>78</v>
      </c>
      <c r="D44" s="46"/>
      <c r="E44" s="46"/>
    </row>
    <row r="45" spans="1:5" ht="18.600000000000001" customHeight="1">
      <c r="A45" s="100">
        <v>3</v>
      </c>
      <c r="B45" s="96" t="s">
        <v>124</v>
      </c>
      <c r="C45" s="82">
        <v>29</v>
      </c>
      <c r="D45" s="46"/>
      <c r="E45" s="46"/>
    </row>
    <row r="46" spans="1:5" ht="18.600000000000001" customHeight="1">
      <c r="A46" s="100">
        <v>4</v>
      </c>
      <c r="B46" s="96" t="s">
        <v>121</v>
      </c>
      <c r="C46" s="82">
        <v>28</v>
      </c>
      <c r="D46" s="46"/>
      <c r="E46" s="46"/>
    </row>
    <row r="47" spans="1:5" ht="18.600000000000001" customHeight="1">
      <c r="A47" s="100">
        <v>5</v>
      </c>
      <c r="B47" s="96" t="s">
        <v>125</v>
      </c>
      <c r="C47" s="82">
        <v>27</v>
      </c>
      <c r="D47" s="46"/>
      <c r="E47" s="46"/>
    </row>
    <row r="48" spans="1:5" ht="18.600000000000001" customHeight="1">
      <c r="A48" s="100">
        <v>6</v>
      </c>
      <c r="B48" s="96" t="s">
        <v>146</v>
      </c>
      <c r="C48" s="82">
        <v>24</v>
      </c>
      <c r="D48" s="46"/>
      <c r="E48" s="46"/>
    </row>
    <row r="49" spans="1:5" ht="18.600000000000001" customHeight="1">
      <c r="A49" s="100">
        <v>7</v>
      </c>
      <c r="B49" s="96" t="s">
        <v>123</v>
      </c>
      <c r="C49" s="82">
        <v>22</v>
      </c>
      <c r="D49" s="46"/>
      <c r="E49" s="46"/>
    </row>
    <row r="50" spans="1:5" ht="18.600000000000001" customHeight="1">
      <c r="A50" s="100">
        <v>8</v>
      </c>
      <c r="B50" s="96" t="s">
        <v>283</v>
      </c>
      <c r="C50" s="82">
        <v>18</v>
      </c>
      <c r="D50" s="46"/>
      <c r="E50" s="46"/>
    </row>
    <row r="51" spans="1:5" ht="18.600000000000001" customHeight="1">
      <c r="A51" s="100">
        <v>9</v>
      </c>
      <c r="B51" s="96" t="s">
        <v>122</v>
      </c>
      <c r="C51" s="82">
        <v>15</v>
      </c>
      <c r="D51" s="46"/>
      <c r="E51" s="46"/>
    </row>
    <row r="52" spans="1:5" ht="18.600000000000001" customHeight="1">
      <c r="A52" s="100">
        <v>10</v>
      </c>
      <c r="B52" s="96" t="s">
        <v>367</v>
      </c>
      <c r="C52" s="82">
        <v>13</v>
      </c>
      <c r="D52" s="46"/>
      <c r="E52" s="46"/>
    </row>
    <row r="53" spans="1:5" s="59" customFormat="1" ht="34.9" customHeight="1">
      <c r="A53" s="450" t="s">
        <v>31</v>
      </c>
      <c r="B53" s="450"/>
      <c r="C53" s="450"/>
      <c r="D53" s="90"/>
      <c r="E53" s="90"/>
    </row>
    <row r="54" spans="1:5" ht="18.600000000000001" customHeight="1">
      <c r="A54" s="82">
        <v>1</v>
      </c>
      <c r="B54" s="67" t="s">
        <v>275</v>
      </c>
      <c r="C54" s="82">
        <v>122</v>
      </c>
      <c r="D54" s="46"/>
      <c r="E54" s="46"/>
    </row>
    <row r="55" spans="1:5" ht="18.600000000000001" customHeight="1">
      <c r="A55" s="82">
        <v>2</v>
      </c>
      <c r="B55" s="67" t="s">
        <v>83</v>
      </c>
      <c r="C55" s="82">
        <v>91</v>
      </c>
      <c r="D55" s="46"/>
      <c r="E55" s="46"/>
    </row>
    <row r="56" spans="1:5" ht="18.600000000000001" customHeight="1">
      <c r="A56" s="82">
        <v>3</v>
      </c>
      <c r="B56" s="67" t="s">
        <v>89</v>
      </c>
      <c r="C56" s="82">
        <v>81</v>
      </c>
      <c r="D56" s="46"/>
      <c r="E56" s="46"/>
    </row>
    <row r="57" spans="1:5" ht="18.600000000000001" customHeight="1">
      <c r="A57" s="82">
        <v>4</v>
      </c>
      <c r="B57" s="67" t="s">
        <v>85</v>
      </c>
      <c r="C57" s="82">
        <v>66</v>
      </c>
      <c r="D57" s="46"/>
      <c r="E57" s="46"/>
    </row>
    <row r="58" spans="1:5" ht="18.600000000000001" customHeight="1">
      <c r="A58" s="82">
        <v>5</v>
      </c>
      <c r="B58" s="67" t="s">
        <v>88</v>
      </c>
      <c r="C58" s="82">
        <v>45</v>
      </c>
      <c r="D58" s="46"/>
      <c r="E58" s="46"/>
    </row>
    <row r="59" spans="1:5">
      <c r="A59" s="100">
        <v>6</v>
      </c>
      <c r="B59" s="96" t="s">
        <v>102</v>
      </c>
      <c r="C59" s="82">
        <v>36</v>
      </c>
      <c r="D59" s="46"/>
      <c r="E59" s="46"/>
    </row>
    <row r="60" spans="1:5" ht="47.25">
      <c r="A60" s="100">
        <v>7</v>
      </c>
      <c r="B60" s="96" t="s">
        <v>312</v>
      </c>
      <c r="C60" s="82">
        <v>20</v>
      </c>
      <c r="D60" s="46"/>
      <c r="E60" s="46"/>
    </row>
    <row r="61" spans="1:5">
      <c r="A61" s="100">
        <v>8</v>
      </c>
      <c r="B61" s="96" t="s">
        <v>259</v>
      </c>
      <c r="C61" s="82">
        <v>14</v>
      </c>
      <c r="D61" s="46"/>
      <c r="E61" s="46"/>
    </row>
    <row r="62" spans="1:5" ht="31.5">
      <c r="A62" s="100">
        <v>9</v>
      </c>
      <c r="B62" s="96" t="s">
        <v>323</v>
      </c>
      <c r="C62" s="82">
        <v>13</v>
      </c>
      <c r="D62" s="46"/>
      <c r="E62" s="46"/>
    </row>
    <row r="63" spans="1:5">
      <c r="A63" s="100">
        <v>10</v>
      </c>
      <c r="B63" s="96" t="s">
        <v>358</v>
      </c>
      <c r="C63" s="82">
        <v>8</v>
      </c>
      <c r="D63" s="46"/>
      <c r="E63" s="46"/>
    </row>
    <row r="64" spans="1:5" s="59" customFormat="1" ht="31.5" customHeight="1">
      <c r="A64" s="447" t="s">
        <v>33</v>
      </c>
      <c r="B64" s="448"/>
      <c r="C64" s="449"/>
      <c r="D64" s="90"/>
      <c r="E64" s="90"/>
    </row>
    <row r="65" spans="1:5" ht="27" customHeight="1">
      <c r="A65" s="82">
        <v>1</v>
      </c>
      <c r="B65" s="67" t="s">
        <v>97</v>
      </c>
      <c r="C65" s="82">
        <v>27</v>
      </c>
      <c r="D65" s="46"/>
      <c r="E65" s="46"/>
    </row>
    <row r="66" spans="1:5" ht="18" customHeight="1">
      <c r="A66" s="82">
        <v>2</v>
      </c>
      <c r="B66" s="67" t="s">
        <v>106</v>
      </c>
      <c r="C66" s="82">
        <v>23</v>
      </c>
      <c r="D66" s="46"/>
      <c r="E66" s="46"/>
    </row>
    <row r="67" spans="1:5" ht="18" customHeight="1">
      <c r="A67" s="82">
        <v>3</v>
      </c>
      <c r="B67" s="67" t="s">
        <v>92</v>
      </c>
      <c r="C67" s="82">
        <v>22</v>
      </c>
      <c r="D67" s="46"/>
      <c r="E67" s="46"/>
    </row>
    <row r="68" spans="1:5">
      <c r="A68" s="82">
        <v>4</v>
      </c>
      <c r="B68" s="67" t="s">
        <v>90</v>
      </c>
      <c r="C68" s="82">
        <v>16</v>
      </c>
      <c r="D68" s="46"/>
      <c r="E68" s="46"/>
    </row>
    <row r="69" spans="1:5">
      <c r="A69" s="82">
        <v>5</v>
      </c>
      <c r="B69" s="67" t="s">
        <v>153</v>
      </c>
      <c r="C69" s="82">
        <v>14</v>
      </c>
      <c r="D69" s="46"/>
      <c r="E69" s="46"/>
    </row>
    <row r="70" spans="1:5" ht="18" customHeight="1">
      <c r="A70" s="82">
        <v>6</v>
      </c>
      <c r="B70" s="67" t="s">
        <v>288</v>
      </c>
      <c r="C70" s="82">
        <v>12</v>
      </c>
      <c r="D70" s="46"/>
      <c r="E70" s="46"/>
    </row>
    <row r="71" spans="1:5">
      <c r="A71" s="82">
        <v>7</v>
      </c>
      <c r="B71" s="67" t="s">
        <v>129</v>
      </c>
      <c r="C71" s="82">
        <v>12</v>
      </c>
      <c r="D71" s="46"/>
      <c r="E71" s="46"/>
    </row>
    <row r="72" spans="1:5" ht="18" customHeight="1">
      <c r="A72" s="82">
        <v>8</v>
      </c>
      <c r="B72" s="67" t="s">
        <v>318</v>
      </c>
      <c r="C72" s="82">
        <v>9</v>
      </c>
      <c r="D72" s="46"/>
      <c r="E72" s="46"/>
    </row>
    <row r="73" spans="1:5" ht="18" customHeight="1">
      <c r="A73" s="82">
        <v>9</v>
      </c>
      <c r="B73" s="67" t="s">
        <v>110</v>
      </c>
      <c r="C73" s="82">
        <v>8</v>
      </c>
      <c r="D73" s="46"/>
      <c r="E73" s="46"/>
    </row>
    <row r="74" spans="1:5" ht="18" customHeight="1">
      <c r="A74" s="82">
        <v>10</v>
      </c>
      <c r="B74" s="67" t="s">
        <v>108</v>
      </c>
      <c r="C74" s="82">
        <v>7</v>
      </c>
      <c r="D74" s="46"/>
      <c r="E74" s="46"/>
    </row>
    <row r="75" spans="1:5" s="59" customFormat="1" ht="54" customHeight="1">
      <c r="A75" s="447" t="s">
        <v>34</v>
      </c>
      <c r="B75" s="448"/>
      <c r="C75" s="449"/>
      <c r="D75" s="90"/>
      <c r="E75" s="90"/>
    </row>
    <row r="76" spans="1:5" ht="20.45" customHeight="1">
      <c r="A76" s="82">
        <v>1</v>
      </c>
      <c r="B76" s="67" t="s">
        <v>81</v>
      </c>
      <c r="C76" s="82">
        <v>106</v>
      </c>
      <c r="D76" s="46"/>
      <c r="E76" s="46"/>
    </row>
    <row r="77" spans="1:5">
      <c r="A77" s="82">
        <v>2</v>
      </c>
      <c r="B77" s="67" t="s">
        <v>329</v>
      </c>
      <c r="C77" s="82">
        <v>11</v>
      </c>
      <c r="D77" s="46"/>
      <c r="E77" s="46"/>
    </row>
    <row r="78" spans="1:5" ht="18" customHeight="1">
      <c r="A78" s="82">
        <v>3</v>
      </c>
      <c r="B78" s="67" t="s">
        <v>107</v>
      </c>
      <c r="C78" s="82">
        <v>10</v>
      </c>
      <c r="D78" s="46"/>
      <c r="E78" s="46"/>
    </row>
    <row r="79" spans="1:5" ht="18" customHeight="1">
      <c r="A79" s="82">
        <v>4</v>
      </c>
      <c r="B79" s="67" t="s">
        <v>344</v>
      </c>
      <c r="C79" s="82">
        <v>9</v>
      </c>
      <c r="D79" s="46"/>
      <c r="E79" s="46"/>
    </row>
    <row r="80" spans="1:5" ht="18" customHeight="1">
      <c r="A80" s="82">
        <v>5</v>
      </c>
      <c r="B80" s="67" t="s">
        <v>261</v>
      </c>
      <c r="C80" s="82">
        <v>8</v>
      </c>
      <c r="D80" s="46"/>
      <c r="E80" s="46"/>
    </row>
    <row r="81" spans="1:5" ht="18" customHeight="1">
      <c r="A81" s="82">
        <v>6</v>
      </c>
      <c r="B81" s="67" t="s">
        <v>130</v>
      </c>
      <c r="C81" s="82">
        <v>6</v>
      </c>
      <c r="D81" s="46"/>
      <c r="E81" s="46"/>
    </row>
    <row r="82" spans="1:5" ht="28.5" customHeight="1">
      <c r="A82" s="82">
        <v>7</v>
      </c>
      <c r="B82" s="67" t="s">
        <v>353</v>
      </c>
      <c r="C82" s="82">
        <v>5</v>
      </c>
      <c r="D82" s="46"/>
      <c r="E82" s="46"/>
    </row>
    <row r="83" spans="1:5" ht="18" customHeight="1">
      <c r="A83" s="82">
        <v>8</v>
      </c>
      <c r="B83" s="67" t="s">
        <v>332</v>
      </c>
      <c r="C83" s="82">
        <v>5</v>
      </c>
      <c r="D83" s="46"/>
      <c r="E83" s="46"/>
    </row>
    <row r="84" spans="1:5" ht="18" customHeight="1">
      <c r="A84" s="82">
        <v>9</v>
      </c>
      <c r="B84" s="67" t="s">
        <v>345</v>
      </c>
      <c r="C84" s="82">
        <v>5</v>
      </c>
      <c r="D84" s="46"/>
      <c r="E84" s="46"/>
    </row>
    <row r="85" spans="1:5" ht="18" customHeight="1">
      <c r="A85" s="82">
        <v>10</v>
      </c>
      <c r="B85" s="67" t="s">
        <v>368</v>
      </c>
      <c r="C85" s="82">
        <v>5</v>
      </c>
      <c r="D85" s="46"/>
      <c r="E85" s="46"/>
    </row>
    <row r="86" spans="1:5" s="59" customFormat="1" ht="25.5" customHeight="1">
      <c r="A86" s="447" t="s">
        <v>131</v>
      </c>
      <c r="B86" s="448"/>
      <c r="C86" s="449"/>
      <c r="D86" s="90"/>
      <c r="E86" s="90"/>
    </row>
    <row r="87" spans="1:5" ht="23.25" customHeight="1">
      <c r="A87" s="82">
        <v>1</v>
      </c>
      <c r="B87" s="67" t="s">
        <v>86</v>
      </c>
      <c r="C87" s="82">
        <v>110</v>
      </c>
      <c r="D87" s="46"/>
      <c r="E87" s="46"/>
    </row>
    <row r="88" spans="1:5" ht="33" customHeight="1">
      <c r="A88" s="82">
        <v>2</v>
      </c>
      <c r="B88" s="67" t="s">
        <v>267</v>
      </c>
      <c r="C88" s="82">
        <v>95</v>
      </c>
      <c r="D88" s="46"/>
      <c r="E88" s="46"/>
    </row>
    <row r="89" spans="1:5" ht="19.149999999999999" customHeight="1">
      <c r="A89" s="82">
        <v>3</v>
      </c>
      <c r="B89" s="67" t="s">
        <v>100</v>
      </c>
      <c r="C89" s="82">
        <v>61</v>
      </c>
      <c r="D89" s="46"/>
      <c r="E89" s="46"/>
    </row>
    <row r="90" spans="1:5" ht="19.149999999999999" customHeight="1">
      <c r="A90" s="82">
        <v>4</v>
      </c>
      <c r="B90" s="67" t="s">
        <v>95</v>
      </c>
      <c r="C90" s="82">
        <v>41</v>
      </c>
      <c r="D90" s="46"/>
      <c r="E90" s="46"/>
    </row>
    <row r="91" spans="1:5" ht="19.149999999999999" customHeight="1">
      <c r="A91" s="82">
        <v>5</v>
      </c>
      <c r="B91" s="67" t="s">
        <v>91</v>
      </c>
      <c r="C91" s="82">
        <v>38</v>
      </c>
      <c r="D91" s="46"/>
      <c r="E91" s="46"/>
    </row>
    <row r="92" spans="1:5" ht="23.25" customHeight="1">
      <c r="A92" s="82">
        <v>6</v>
      </c>
      <c r="B92" s="67" t="s">
        <v>82</v>
      </c>
      <c r="C92" s="82">
        <v>28</v>
      </c>
      <c r="D92" s="46"/>
      <c r="E92" s="46"/>
    </row>
    <row r="93" spans="1:5" ht="18" customHeight="1">
      <c r="A93" s="82">
        <v>7</v>
      </c>
      <c r="B93" s="67" t="s">
        <v>96</v>
      </c>
      <c r="C93" s="82">
        <v>25</v>
      </c>
      <c r="D93" s="46"/>
      <c r="E93" s="46"/>
    </row>
    <row r="94" spans="1:5" ht="19.149999999999999" customHeight="1">
      <c r="A94" s="82">
        <v>8</v>
      </c>
      <c r="B94" s="67" t="s">
        <v>93</v>
      </c>
      <c r="C94" s="82">
        <v>17</v>
      </c>
      <c r="D94" s="46"/>
      <c r="E94" s="46"/>
    </row>
    <row r="95" spans="1:5" ht="19.149999999999999" customHeight="1">
      <c r="A95" s="82">
        <v>9</v>
      </c>
      <c r="B95" s="67" t="s">
        <v>324</v>
      </c>
      <c r="C95" s="82">
        <v>15</v>
      </c>
      <c r="D95" s="46"/>
      <c r="E95" s="46"/>
    </row>
    <row r="96" spans="1:5" ht="19.149999999999999" customHeight="1">
      <c r="A96" s="82">
        <v>10</v>
      </c>
      <c r="B96" s="67" t="s">
        <v>149</v>
      </c>
      <c r="C96" s="82">
        <v>14</v>
      </c>
      <c r="D96" s="46"/>
      <c r="E96" s="46"/>
    </row>
  </sheetData>
  <mergeCells count="14">
    <mergeCell ref="A1:C1"/>
    <mergeCell ref="A2:C2"/>
    <mergeCell ref="A3:C3"/>
    <mergeCell ref="A5:A7"/>
    <mergeCell ref="B5:B7"/>
    <mergeCell ref="C5:C7"/>
    <mergeCell ref="A64:C64"/>
    <mergeCell ref="A75:C75"/>
    <mergeCell ref="A86:C86"/>
    <mergeCell ref="A9:C9"/>
    <mergeCell ref="A20:C20"/>
    <mergeCell ref="A31:C31"/>
    <mergeCell ref="A42:C42"/>
    <mergeCell ref="A53:C53"/>
  </mergeCells>
  <printOptions horizontalCentered="1"/>
  <pageMargins left="0.23622047244094491" right="0.27559055118110237" top="0.23622047244094491" bottom="3.937007874015748E-2" header="0.27559055118110237" footer="0.15748031496062992"/>
  <pageSetup paperSize="9" scale="95" orientation="portrait" r:id="rId1"/>
  <headerFooter alignWithMargins="0"/>
  <rowBreaks count="2" manualBreakCount="2">
    <brk id="41" max="2" man="1"/>
    <brk id="74" max="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28" zoomScaleNormal="100" zoomScaleSheetLayoutView="90" workbookViewId="0">
      <selection activeCell="B32" sqref="B32"/>
    </sheetView>
  </sheetViews>
  <sheetFormatPr defaultColWidth="9.140625" defaultRowHeight="15.75"/>
  <cols>
    <col min="1" max="1" width="3.140625" style="46" customWidth="1"/>
    <col min="2" max="2" width="47.140625" style="57" customWidth="1"/>
    <col min="3" max="3" width="21.140625" style="47" customWidth="1"/>
    <col min="4" max="4" width="22.7109375" style="47" customWidth="1"/>
    <col min="5" max="5" width="9.140625" style="47"/>
    <col min="6" max="6" width="66.140625" style="47" customWidth="1"/>
    <col min="7" max="16384" width="9.140625" style="47"/>
  </cols>
  <sheetData>
    <row r="1" spans="1:6" ht="45" customHeight="1">
      <c r="B1" s="420" t="s">
        <v>473</v>
      </c>
      <c r="C1" s="420"/>
      <c r="D1" s="420"/>
    </row>
    <row r="2" spans="1:6" ht="20.25" customHeight="1">
      <c r="B2" s="420" t="s">
        <v>76</v>
      </c>
      <c r="C2" s="420"/>
      <c r="D2" s="420"/>
    </row>
    <row r="4" spans="1:6" s="48" customFormat="1" ht="66" customHeight="1">
      <c r="A4" s="151"/>
      <c r="B4" s="149" t="s">
        <v>77</v>
      </c>
      <c r="C4" s="150" t="s">
        <v>191</v>
      </c>
      <c r="D4" s="148" t="s">
        <v>192</v>
      </c>
    </row>
    <row r="5" spans="1:6">
      <c r="A5" s="49">
        <v>1</v>
      </c>
      <c r="B5" s="50" t="s">
        <v>94</v>
      </c>
      <c r="C5" s="73">
        <v>426</v>
      </c>
      <c r="D5" s="168">
        <v>69.950738916256157</v>
      </c>
      <c r="F5" s="69"/>
    </row>
    <row r="6" spans="1:6">
      <c r="A6" s="49">
        <v>2</v>
      </c>
      <c r="B6" s="50" t="s">
        <v>87</v>
      </c>
      <c r="C6" s="73">
        <v>332</v>
      </c>
      <c r="D6" s="168">
        <v>97.935103244837748</v>
      </c>
      <c r="F6" s="69"/>
    </row>
    <row r="7" spans="1:6">
      <c r="A7" s="49">
        <v>3</v>
      </c>
      <c r="B7" s="50" t="s">
        <v>86</v>
      </c>
      <c r="C7" s="73">
        <v>107</v>
      </c>
      <c r="D7" s="168">
        <v>97.272727272727266</v>
      </c>
      <c r="F7" s="69"/>
    </row>
    <row r="8" spans="1:6" s="51" customFormat="1">
      <c r="A8" s="49">
        <v>4</v>
      </c>
      <c r="B8" s="50" t="s">
        <v>275</v>
      </c>
      <c r="C8" s="73">
        <v>97</v>
      </c>
      <c r="D8" s="168">
        <v>79.508196721311478</v>
      </c>
      <c r="F8" s="69"/>
    </row>
    <row r="9" spans="1:6" s="51" customFormat="1">
      <c r="A9" s="49">
        <v>5</v>
      </c>
      <c r="B9" s="50" t="s">
        <v>114</v>
      </c>
      <c r="C9" s="73">
        <v>82</v>
      </c>
      <c r="D9" s="168">
        <v>96.470588235294116</v>
      </c>
      <c r="F9" s="69"/>
    </row>
    <row r="10" spans="1:6" s="51" customFormat="1">
      <c r="A10" s="49">
        <v>6</v>
      </c>
      <c r="B10" s="50" t="s">
        <v>83</v>
      </c>
      <c r="C10" s="73">
        <v>80</v>
      </c>
      <c r="D10" s="168">
        <v>87.912087912087912</v>
      </c>
      <c r="F10" s="69"/>
    </row>
    <row r="11" spans="1:6" s="51" customFormat="1">
      <c r="A11" s="49">
        <v>7</v>
      </c>
      <c r="B11" s="50" t="s">
        <v>98</v>
      </c>
      <c r="C11" s="73">
        <v>76</v>
      </c>
      <c r="D11" s="168">
        <v>90.476190476190482</v>
      </c>
      <c r="F11" s="69"/>
    </row>
    <row r="12" spans="1:6" s="51" customFormat="1">
      <c r="A12" s="49">
        <v>8</v>
      </c>
      <c r="B12" s="50" t="s">
        <v>276</v>
      </c>
      <c r="C12" s="73">
        <v>75</v>
      </c>
      <c r="D12" s="168">
        <v>64.102564102564102</v>
      </c>
      <c r="F12" s="69"/>
    </row>
    <row r="13" spans="1:6" s="51" customFormat="1">
      <c r="A13" s="49">
        <v>9</v>
      </c>
      <c r="B13" s="50" t="s">
        <v>104</v>
      </c>
      <c r="C13" s="73">
        <v>65</v>
      </c>
      <c r="D13" s="168">
        <v>83.333333333333329</v>
      </c>
      <c r="F13" s="69"/>
    </row>
    <row r="14" spans="1:6" s="51" customFormat="1">
      <c r="A14" s="49">
        <v>10</v>
      </c>
      <c r="B14" s="50" t="s">
        <v>109</v>
      </c>
      <c r="C14" s="73">
        <v>64</v>
      </c>
      <c r="D14" s="168">
        <v>85.333333333333329</v>
      </c>
      <c r="F14" s="69"/>
    </row>
    <row r="15" spans="1:6" s="51" customFormat="1">
      <c r="A15" s="49">
        <v>11</v>
      </c>
      <c r="B15" s="50" t="s">
        <v>99</v>
      </c>
      <c r="C15" s="73">
        <v>59</v>
      </c>
      <c r="D15" s="168">
        <v>56.19047619047619</v>
      </c>
      <c r="F15" s="69"/>
    </row>
    <row r="16" spans="1:6" s="51" customFormat="1">
      <c r="A16" s="49">
        <v>12</v>
      </c>
      <c r="B16" s="50" t="s">
        <v>287</v>
      </c>
      <c r="C16" s="73">
        <v>59</v>
      </c>
      <c r="D16" s="168">
        <v>92.1875</v>
      </c>
      <c r="F16" s="69"/>
    </row>
    <row r="17" spans="1:6" s="51" customFormat="1">
      <c r="A17" s="49">
        <v>13</v>
      </c>
      <c r="B17" s="50" t="s">
        <v>119</v>
      </c>
      <c r="C17" s="73">
        <v>54</v>
      </c>
      <c r="D17" s="168">
        <v>96.428571428571416</v>
      </c>
      <c r="F17" s="69"/>
    </row>
    <row r="18" spans="1:6" s="51" customFormat="1">
      <c r="A18" s="49">
        <v>14</v>
      </c>
      <c r="B18" s="50" t="s">
        <v>278</v>
      </c>
      <c r="C18" s="73">
        <v>49</v>
      </c>
      <c r="D18" s="168">
        <v>100</v>
      </c>
      <c r="F18" s="69"/>
    </row>
    <row r="19" spans="1:6" s="51" customFormat="1" ht="36.75" customHeight="1">
      <c r="A19" s="49">
        <v>15</v>
      </c>
      <c r="B19" s="50" t="s">
        <v>267</v>
      </c>
      <c r="C19" s="73">
        <v>47</v>
      </c>
      <c r="D19" s="168">
        <v>49.473684210526315</v>
      </c>
      <c r="F19" s="69"/>
    </row>
    <row r="20" spans="1:6" s="51" customFormat="1">
      <c r="A20" s="49">
        <v>16</v>
      </c>
      <c r="B20" s="50" t="s">
        <v>85</v>
      </c>
      <c r="C20" s="73">
        <v>41</v>
      </c>
      <c r="D20" s="168">
        <v>62.121212121212118</v>
      </c>
      <c r="F20" s="69"/>
    </row>
    <row r="21" spans="1:6" s="51" customFormat="1">
      <c r="A21" s="49">
        <v>17</v>
      </c>
      <c r="B21" s="50" t="s">
        <v>277</v>
      </c>
      <c r="C21" s="73">
        <v>40</v>
      </c>
      <c r="D21" s="168">
        <v>53.333333333333336</v>
      </c>
      <c r="F21" s="69"/>
    </row>
    <row r="22" spans="1:6" s="51" customFormat="1">
      <c r="A22" s="49">
        <v>18</v>
      </c>
      <c r="B22" s="50" t="s">
        <v>111</v>
      </c>
      <c r="C22" s="73">
        <v>36</v>
      </c>
      <c r="D22" s="168">
        <v>38.70967741935484</v>
      </c>
      <c r="F22" s="69"/>
    </row>
    <row r="23" spans="1:6" s="51" customFormat="1">
      <c r="A23" s="49">
        <v>19</v>
      </c>
      <c r="B23" s="50" t="s">
        <v>102</v>
      </c>
      <c r="C23" s="73">
        <v>36</v>
      </c>
      <c r="D23" s="168">
        <v>100</v>
      </c>
      <c r="F23" s="69"/>
    </row>
    <row r="24" spans="1:6" s="51" customFormat="1">
      <c r="A24" s="49">
        <v>20</v>
      </c>
      <c r="B24" s="50" t="s">
        <v>118</v>
      </c>
      <c r="C24" s="73">
        <v>35</v>
      </c>
      <c r="D24" s="168">
        <v>64.81481481481481</v>
      </c>
      <c r="F24" s="69"/>
    </row>
    <row r="25" spans="1:6" s="51" customFormat="1">
      <c r="A25" s="49">
        <v>21</v>
      </c>
      <c r="B25" s="50" t="s">
        <v>116</v>
      </c>
      <c r="C25" s="73">
        <v>33</v>
      </c>
      <c r="D25" s="168">
        <v>51.5625</v>
      </c>
      <c r="F25" s="69"/>
    </row>
    <row r="26" spans="1:6" s="51" customFormat="1" ht="18.75" customHeight="1">
      <c r="A26" s="49">
        <v>22</v>
      </c>
      <c r="B26" s="50" t="s">
        <v>284</v>
      </c>
      <c r="C26" s="73">
        <v>30</v>
      </c>
      <c r="D26" s="168">
        <v>71.428571428571431</v>
      </c>
      <c r="F26" s="69"/>
    </row>
    <row r="27" spans="1:6" s="51" customFormat="1" ht="18" customHeight="1">
      <c r="A27" s="49">
        <v>23</v>
      </c>
      <c r="B27" s="50" t="s">
        <v>281</v>
      </c>
      <c r="C27" s="73">
        <v>28</v>
      </c>
      <c r="D27" s="168">
        <v>71.794871794871796</v>
      </c>
      <c r="F27" s="69"/>
    </row>
    <row r="28" spans="1:6" s="51" customFormat="1">
      <c r="A28" s="49">
        <v>24</v>
      </c>
      <c r="B28" s="50" t="s">
        <v>124</v>
      </c>
      <c r="C28" s="73">
        <v>28</v>
      </c>
      <c r="D28" s="168">
        <v>96.551724137931046</v>
      </c>
      <c r="F28" s="69"/>
    </row>
    <row r="29" spans="1:6" s="51" customFormat="1">
      <c r="A29" s="49">
        <v>25</v>
      </c>
      <c r="B29" s="50" t="s">
        <v>88</v>
      </c>
      <c r="C29" s="73">
        <v>28</v>
      </c>
      <c r="D29" s="168">
        <v>62.222222222222221</v>
      </c>
      <c r="F29" s="69"/>
    </row>
    <row r="30" spans="1:6" s="51" customFormat="1">
      <c r="A30" s="49">
        <v>26</v>
      </c>
      <c r="B30" s="50" t="s">
        <v>183</v>
      </c>
      <c r="C30" s="73">
        <v>25</v>
      </c>
      <c r="D30" s="168">
        <v>89.285714285714278</v>
      </c>
      <c r="F30" s="69"/>
    </row>
    <row r="31" spans="1:6" s="51" customFormat="1" ht="31.5">
      <c r="A31" s="49">
        <v>27</v>
      </c>
      <c r="B31" s="50" t="s">
        <v>269</v>
      </c>
      <c r="C31" s="73">
        <v>25</v>
      </c>
      <c r="D31" s="168">
        <v>62.5</v>
      </c>
      <c r="F31" s="69"/>
    </row>
    <row r="32" spans="1:6" s="51" customFormat="1" ht="31.5">
      <c r="A32" s="49">
        <v>28</v>
      </c>
      <c r="B32" s="50" t="s">
        <v>138</v>
      </c>
      <c r="C32" s="73">
        <v>24</v>
      </c>
      <c r="D32" s="168">
        <v>45.283018867924525</v>
      </c>
      <c r="F32" s="69"/>
    </row>
    <row r="33" spans="1:6" s="51" customFormat="1">
      <c r="A33" s="49">
        <v>29</v>
      </c>
      <c r="B33" s="50" t="s">
        <v>146</v>
      </c>
      <c r="C33" s="73">
        <v>22</v>
      </c>
      <c r="D33" s="168">
        <v>91.666666666666671</v>
      </c>
      <c r="F33" s="69"/>
    </row>
    <row r="34" spans="1:6" s="51" customFormat="1">
      <c r="A34" s="49">
        <v>30</v>
      </c>
      <c r="B34" s="50" t="s">
        <v>123</v>
      </c>
      <c r="C34" s="73">
        <v>21</v>
      </c>
      <c r="D34" s="168">
        <v>95.454545454545453</v>
      </c>
      <c r="F34" s="69"/>
    </row>
    <row r="35" spans="1:6" s="51" customFormat="1" ht="20.25" customHeight="1">
      <c r="A35" s="49">
        <v>31</v>
      </c>
      <c r="B35" s="52" t="s">
        <v>125</v>
      </c>
      <c r="C35" s="73">
        <v>21</v>
      </c>
      <c r="D35" s="168">
        <v>77.777777777777771</v>
      </c>
      <c r="F35" s="69"/>
    </row>
    <row r="36" spans="1:6" s="51" customFormat="1">
      <c r="A36" s="49">
        <v>32</v>
      </c>
      <c r="B36" s="50" t="s">
        <v>121</v>
      </c>
      <c r="C36" s="73">
        <v>21</v>
      </c>
      <c r="D36" s="168">
        <v>74.999999999999986</v>
      </c>
      <c r="F36" s="69"/>
    </row>
    <row r="37" spans="1:6" s="51" customFormat="1" ht="67.5" customHeight="1">
      <c r="A37" s="49">
        <v>33</v>
      </c>
      <c r="B37" s="50" t="s">
        <v>312</v>
      </c>
      <c r="C37" s="73">
        <v>20</v>
      </c>
      <c r="D37" s="168">
        <v>100</v>
      </c>
      <c r="F37" s="69"/>
    </row>
    <row r="38" spans="1:6" s="51" customFormat="1">
      <c r="A38" s="49">
        <v>34</v>
      </c>
      <c r="B38" s="50" t="s">
        <v>140</v>
      </c>
      <c r="C38" s="73">
        <v>19</v>
      </c>
      <c r="D38" s="168">
        <v>51.351351351351354</v>
      </c>
      <c r="F38" s="69"/>
    </row>
    <row r="39" spans="1:6" s="51" customFormat="1" ht="21" customHeight="1">
      <c r="A39" s="49">
        <v>35</v>
      </c>
      <c r="B39" s="50" t="s">
        <v>139</v>
      </c>
      <c r="C39" s="73">
        <v>18</v>
      </c>
      <c r="D39" s="168">
        <v>58.064516129032256</v>
      </c>
      <c r="F39" s="69"/>
    </row>
    <row r="40" spans="1:6" s="51" customFormat="1">
      <c r="A40" s="49">
        <v>36</v>
      </c>
      <c r="B40" s="50" t="s">
        <v>103</v>
      </c>
      <c r="C40" s="73">
        <v>18</v>
      </c>
      <c r="D40" s="168">
        <v>100</v>
      </c>
      <c r="F40" s="69"/>
    </row>
    <row r="41" spans="1:6">
      <c r="A41" s="49">
        <v>37</v>
      </c>
      <c r="B41" s="53" t="s">
        <v>96</v>
      </c>
      <c r="C41" s="54">
        <v>18</v>
      </c>
      <c r="D41" s="169">
        <v>72</v>
      </c>
      <c r="F41" s="69"/>
    </row>
    <row r="42" spans="1:6">
      <c r="A42" s="49">
        <v>38</v>
      </c>
      <c r="B42" s="50" t="s">
        <v>279</v>
      </c>
      <c r="C42" s="54">
        <v>17</v>
      </c>
      <c r="D42" s="169">
        <v>68</v>
      </c>
      <c r="F42" s="69"/>
    </row>
    <row r="43" spans="1:6" ht="15.75" customHeight="1">
      <c r="A43" s="49">
        <v>39</v>
      </c>
      <c r="B43" s="50" t="s">
        <v>320</v>
      </c>
      <c r="C43" s="54">
        <v>17</v>
      </c>
      <c r="D43" s="169">
        <v>99.999999999999986</v>
      </c>
      <c r="F43" s="69"/>
    </row>
    <row r="44" spans="1:6">
      <c r="A44" s="49">
        <v>40</v>
      </c>
      <c r="B44" s="50" t="s">
        <v>100</v>
      </c>
      <c r="C44" s="54">
        <v>17</v>
      </c>
      <c r="D44" s="169">
        <v>27.868852459016395</v>
      </c>
      <c r="F44" s="69"/>
    </row>
    <row r="45" spans="1:6">
      <c r="A45" s="49">
        <v>41</v>
      </c>
      <c r="B45" s="50" t="s">
        <v>296</v>
      </c>
      <c r="C45" s="54">
        <v>16</v>
      </c>
      <c r="D45" s="169">
        <v>76.19047619047619</v>
      </c>
      <c r="F45" s="69"/>
    </row>
    <row r="46" spans="1:6" ht="31.5">
      <c r="A46" s="49">
        <v>42</v>
      </c>
      <c r="B46" s="50" t="s">
        <v>257</v>
      </c>
      <c r="C46" s="54">
        <v>16</v>
      </c>
      <c r="D46" s="169">
        <v>94.117647058823522</v>
      </c>
      <c r="F46" s="69"/>
    </row>
    <row r="47" spans="1:6">
      <c r="A47" s="49">
        <v>43</v>
      </c>
      <c r="B47" s="53" t="s">
        <v>314</v>
      </c>
      <c r="C47" s="54">
        <v>15</v>
      </c>
      <c r="D47" s="169">
        <v>37.5</v>
      </c>
      <c r="F47" s="69"/>
    </row>
    <row r="48" spans="1:6">
      <c r="A48" s="49">
        <v>44</v>
      </c>
      <c r="B48" s="53" t="s">
        <v>141</v>
      </c>
      <c r="C48" s="54">
        <v>15</v>
      </c>
      <c r="D48" s="169">
        <v>65.217391304347828</v>
      </c>
      <c r="F48" s="69"/>
    </row>
    <row r="49" spans="1:6" ht="31.5">
      <c r="A49" s="49">
        <v>45</v>
      </c>
      <c r="B49" s="53" t="s">
        <v>369</v>
      </c>
      <c r="C49" s="54">
        <v>15</v>
      </c>
      <c r="D49" s="169">
        <v>93.75</v>
      </c>
      <c r="F49" s="69"/>
    </row>
    <row r="50" spans="1:6">
      <c r="A50" s="49">
        <v>46</v>
      </c>
      <c r="B50" s="53" t="s">
        <v>313</v>
      </c>
      <c r="C50" s="54">
        <v>15</v>
      </c>
      <c r="D50" s="169">
        <v>75</v>
      </c>
      <c r="F50" s="69"/>
    </row>
    <row r="51" spans="1:6">
      <c r="A51" s="49">
        <v>47</v>
      </c>
      <c r="B51" s="53" t="s">
        <v>122</v>
      </c>
      <c r="C51" s="54">
        <v>15</v>
      </c>
      <c r="D51" s="169">
        <v>100</v>
      </c>
      <c r="F51" s="69"/>
    </row>
    <row r="52" spans="1:6">
      <c r="A52" s="49">
        <v>48</v>
      </c>
      <c r="B52" s="53" t="s">
        <v>283</v>
      </c>
      <c r="C52" s="54">
        <v>15</v>
      </c>
      <c r="D52" s="169">
        <v>83.333333333333343</v>
      </c>
      <c r="F52" s="69"/>
    </row>
    <row r="53" spans="1:6">
      <c r="A53" s="49">
        <v>49</v>
      </c>
      <c r="B53" s="53" t="s">
        <v>90</v>
      </c>
      <c r="C53" s="54">
        <v>15</v>
      </c>
      <c r="D53" s="169">
        <v>93.75</v>
      </c>
      <c r="F53" s="69"/>
    </row>
    <row r="54" spans="1:6">
      <c r="A54" s="49">
        <v>50</v>
      </c>
      <c r="B54" s="50" t="s">
        <v>324</v>
      </c>
      <c r="C54" s="54">
        <v>15</v>
      </c>
      <c r="D54" s="169">
        <v>100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0.26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54"/>
  <sheetViews>
    <sheetView tabSelected="1" topLeftCell="A40" zoomScaleNormal="100" zoomScaleSheetLayoutView="90" workbookViewId="0">
      <selection activeCell="F3" sqref="F3"/>
    </sheetView>
  </sheetViews>
  <sheetFormatPr defaultColWidth="9.140625" defaultRowHeight="15.75"/>
  <cols>
    <col min="1" max="1" width="3.140625" style="46" customWidth="1"/>
    <col min="2" max="2" width="46.140625" style="57" customWidth="1"/>
    <col min="3" max="3" width="21" style="47" customWidth="1"/>
    <col min="4" max="4" width="21.42578125" style="47" customWidth="1"/>
    <col min="5" max="5" width="9.140625" style="47"/>
    <col min="6" max="6" width="66.140625" style="47" customWidth="1"/>
    <col min="7" max="16384" width="9.140625" style="47"/>
  </cols>
  <sheetData>
    <row r="1" spans="1:6" ht="45" customHeight="1">
      <c r="B1" s="420" t="s">
        <v>371</v>
      </c>
      <c r="C1" s="420"/>
      <c r="D1" s="420"/>
    </row>
    <row r="2" spans="1:6" ht="20.25" customHeight="1">
      <c r="B2" s="420" t="s">
        <v>76</v>
      </c>
      <c r="C2" s="420"/>
      <c r="D2" s="420"/>
    </row>
    <row r="4" spans="1:6" s="48" customFormat="1" ht="66" customHeight="1">
      <c r="A4" s="240"/>
      <c r="B4" s="241" t="s">
        <v>77</v>
      </c>
      <c r="C4" s="242" t="s">
        <v>193</v>
      </c>
      <c r="D4" s="243" t="s">
        <v>192</v>
      </c>
    </row>
    <row r="5" spans="1:6">
      <c r="A5" s="49">
        <v>1</v>
      </c>
      <c r="B5" s="50" t="s">
        <v>94</v>
      </c>
      <c r="C5" s="73">
        <v>183</v>
      </c>
      <c r="D5" s="168">
        <v>30.049261083743843</v>
      </c>
      <c r="F5" s="69"/>
    </row>
    <row r="6" spans="1:6">
      <c r="A6" s="49">
        <v>2</v>
      </c>
      <c r="B6" s="50" t="s">
        <v>81</v>
      </c>
      <c r="C6" s="73">
        <v>106</v>
      </c>
      <c r="D6" s="168">
        <v>100</v>
      </c>
      <c r="F6" s="69"/>
    </row>
    <row r="7" spans="1:6">
      <c r="A7" s="49">
        <v>3</v>
      </c>
      <c r="B7" s="50" t="s">
        <v>89</v>
      </c>
      <c r="C7" s="73">
        <v>81</v>
      </c>
      <c r="D7" s="168">
        <v>100</v>
      </c>
      <c r="F7" s="69"/>
    </row>
    <row r="8" spans="1:6" s="51" customFormat="1">
      <c r="A8" s="49">
        <v>4</v>
      </c>
      <c r="B8" s="50" t="s">
        <v>187</v>
      </c>
      <c r="C8" s="73">
        <v>58</v>
      </c>
      <c r="D8" s="168">
        <v>96.666666666666671</v>
      </c>
      <c r="F8" s="69"/>
    </row>
    <row r="9" spans="1:6" s="51" customFormat="1">
      <c r="A9" s="49">
        <v>5</v>
      </c>
      <c r="B9" s="50" t="s">
        <v>111</v>
      </c>
      <c r="C9" s="73">
        <v>57</v>
      </c>
      <c r="D9" s="168">
        <v>61.29032258064516</v>
      </c>
      <c r="F9" s="69"/>
    </row>
    <row r="10" spans="1:6" s="51" customFormat="1" ht="47.25">
      <c r="A10" s="49">
        <v>6</v>
      </c>
      <c r="B10" s="50" t="s">
        <v>267</v>
      </c>
      <c r="C10" s="73">
        <v>48</v>
      </c>
      <c r="D10" s="168">
        <v>50.526315789473685</v>
      </c>
      <c r="F10" s="69"/>
    </row>
    <row r="11" spans="1:6" s="51" customFormat="1">
      <c r="A11" s="49">
        <v>7</v>
      </c>
      <c r="B11" s="50" t="s">
        <v>99</v>
      </c>
      <c r="C11" s="73">
        <v>46</v>
      </c>
      <c r="D11" s="168">
        <v>43.80952380952381</v>
      </c>
      <c r="F11" s="69"/>
    </row>
    <row r="12" spans="1:6" s="51" customFormat="1">
      <c r="A12" s="49">
        <v>8</v>
      </c>
      <c r="B12" s="50" t="s">
        <v>100</v>
      </c>
      <c r="C12" s="73">
        <v>44</v>
      </c>
      <c r="D12" s="168">
        <v>72.131147540983605</v>
      </c>
      <c r="F12" s="69"/>
    </row>
    <row r="13" spans="1:6" s="51" customFormat="1">
      <c r="A13" s="49">
        <v>9</v>
      </c>
      <c r="B13" s="50" t="s">
        <v>276</v>
      </c>
      <c r="C13" s="73">
        <v>42</v>
      </c>
      <c r="D13" s="168">
        <v>35.897435897435898</v>
      </c>
      <c r="F13" s="69"/>
    </row>
    <row r="14" spans="1:6" s="51" customFormat="1">
      <c r="A14" s="49">
        <v>10</v>
      </c>
      <c r="B14" s="50" t="s">
        <v>91</v>
      </c>
      <c r="C14" s="73">
        <v>38</v>
      </c>
      <c r="D14" s="168">
        <v>100</v>
      </c>
      <c r="F14" s="69"/>
    </row>
    <row r="15" spans="1:6" s="51" customFormat="1">
      <c r="A15" s="49">
        <v>11</v>
      </c>
      <c r="B15" s="50" t="s">
        <v>95</v>
      </c>
      <c r="C15" s="73">
        <v>36</v>
      </c>
      <c r="D15" s="168">
        <v>87.804878048780495</v>
      </c>
      <c r="F15" s="69"/>
    </row>
    <row r="16" spans="1:6" s="51" customFormat="1">
      <c r="A16" s="49">
        <v>12</v>
      </c>
      <c r="B16" s="50" t="s">
        <v>277</v>
      </c>
      <c r="C16" s="73">
        <v>35</v>
      </c>
      <c r="D16" s="168">
        <v>46.666666666666664</v>
      </c>
      <c r="F16" s="69"/>
    </row>
    <row r="17" spans="1:6" s="51" customFormat="1">
      <c r="A17" s="49">
        <v>13</v>
      </c>
      <c r="B17" s="50" t="s">
        <v>116</v>
      </c>
      <c r="C17" s="73">
        <v>31</v>
      </c>
      <c r="D17" s="168">
        <v>48.4375</v>
      </c>
      <c r="F17" s="69"/>
    </row>
    <row r="18" spans="1:6" s="51" customFormat="1" ht="31.5">
      <c r="A18" s="49">
        <v>14</v>
      </c>
      <c r="B18" s="50" t="s">
        <v>138</v>
      </c>
      <c r="C18" s="73">
        <v>29</v>
      </c>
      <c r="D18" s="168">
        <v>54.716981132075468</v>
      </c>
      <c r="F18" s="69"/>
    </row>
    <row r="19" spans="1:6" s="51" customFormat="1" ht="31.5">
      <c r="A19" s="49">
        <v>15</v>
      </c>
      <c r="B19" s="50" t="s">
        <v>97</v>
      </c>
      <c r="C19" s="73">
        <v>26</v>
      </c>
      <c r="D19" s="168">
        <v>96.296296296296291</v>
      </c>
      <c r="F19" s="69"/>
    </row>
    <row r="20" spans="1:6" s="51" customFormat="1">
      <c r="A20" s="49">
        <v>16</v>
      </c>
      <c r="B20" s="50" t="s">
        <v>314</v>
      </c>
      <c r="C20" s="73">
        <v>25</v>
      </c>
      <c r="D20" s="168">
        <v>62.5</v>
      </c>
      <c r="F20" s="69"/>
    </row>
    <row r="21" spans="1:6" s="51" customFormat="1">
      <c r="A21" s="49">
        <v>17</v>
      </c>
      <c r="B21" s="50" t="s">
        <v>85</v>
      </c>
      <c r="C21" s="73">
        <v>25</v>
      </c>
      <c r="D21" s="168">
        <v>37.878787878787875</v>
      </c>
      <c r="F21" s="69"/>
    </row>
    <row r="22" spans="1:6" s="51" customFormat="1">
      <c r="A22" s="49">
        <v>18</v>
      </c>
      <c r="B22" s="50" t="s">
        <v>275</v>
      </c>
      <c r="C22" s="73">
        <v>25</v>
      </c>
      <c r="D22" s="168">
        <v>20.491803278688526</v>
      </c>
      <c r="F22" s="69"/>
    </row>
    <row r="23" spans="1:6" s="51" customFormat="1">
      <c r="A23" s="49">
        <v>19</v>
      </c>
      <c r="B23" s="50" t="s">
        <v>106</v>
      </c>
      <c r="C23" s="73">
        <v>22</v>
      </c>
      <c r="D23" s="168">
        <v>95.65217391304347</v>
      </c>
      <c r="F23" s="69"/>
    </row>
    <row r="24" spans="1:6" s="51" customFormat="1">
      <c r="A24" s="49">
        <v>20</v>
      </c>
      <c r="B24" s="50" t="s">
        <v>92</v>
      </c>
      <c r="C24" s="73">
        <v>22</v>
      </c>
      <c r="D24" s="168">
        <v>100</v>
      </c>
      <c r="F24" s="69"/>
    </row>
    <row r="25" spans="1:6" s="51" customFormat="1">
      <c r="A25" s="49">
        <v>21</v>
      </c>
      <c r="B25" s="50" t="s">
        <v>118</v>
      </c>
      <c r="C25" s="73">
        <v>19</v>
      </c>
      <c r="D25" s="168">
        <v>35.185185185185183</v>
      </c>
      <c r="F25" s="69"/>
    </row>
    <row r="26" spans="1:6" s="51" customFormat="1">
      <c r="A26" s="49">
        <v>22</v>
      </c>
      <c r="B26" s="50" t="s">
        <v>140</v>
      </c>
      <c r="C26" s="73">
        <v>18</v>
      </c>
      <c r="D26" s="168">
        <v>48.648648648648653</v>
      </c>
      <c r="F26" s="69"/>
    </row>
    <row r="27" spans="1:6" s="51" customFormat="1">
      <c r="A27" s="49">
        <v>23</v>
      </c>
      <c r="B27" s="50" t="s">
        <v>88</v>
      </c>
      <c r="C27" s="73">
        <v>17</v>
      </c>
      <c r="D27" s="168">
        <v>37.777777777777779</v>
      </c>
      <c r="F27" s="69"/>
    </row>
    <row r="28" spans="1:6" s="51" customFormat="1">
      <c r="A28" s="49">
        <v>24</v>
      </c>
      <c r="B28" s="50" t="s">
        <v>82</v>
      </c>
      <c r="C28" s="73">
        <v>17</v>
      </c>
      <c r="D28" s="168">
        <v>60.714285714285708</v>
      </c>
      <c r="F28" s="69"/>
    </row>
    <row r="29" spans="1:6" s="51" customFormat="1" ht="31.5">
      <c r="A29" s="49">
        <v>25</v>
      </c>
      <c r="B29" s="50" t="s">
        <v>269</v>
      </c>
      <c r="C29" s="73">
        <v>15</v>
      </c>
      <c r="D29" s="168">
        <v>37.5</v>
      </c>
      <c r="F29" s="69"/>
    </row>
    <row r="30" spans="1:6" s="51" customFormat="1">
      <c r="A30" s="49">
        <v>26</v>
      </c>
      <c r="B30" s="50" t="s">
        <v>259</v>
      </c>
      <c r="C30" s="73">
        <v>14</v>
      </c>
      <c r="D30" s="168">
        <v>99.999999999999986</v>
      </c>
      <c r="F30" s="69"/>
    </row>
    <row r="31" spans="1:6" s="51" customFormat="1">
      <c r="A31" s="49">
        <v>27</v>
      </c>
      <c r="B31" s="50" t="s">
        <v>153</v>
      </c>
      <c r="C31" s="73">
        <v>14</v>
      </c>
      <c r="D31" s="168">
        <v>99.999999999999986</v>
      </c>
      <c r="F31" s="69"/>
    </row>
    <row r="32" spans="1:6" s="51" customFormat="1">
      <c r="A32" s="49">
        <v>28</v>
      </c>
      <c r="B32" s="50" t="s">
        <v>139</v>
      </c>
      <c r="C32" s="73">
        <v>13</v>
      </c>
      <c r="D32" s="168">
        <v>41.935483870967744</v>
      </c>
      <c r="F32" s="69"/>
    </row>
    <row r="33" spans="1:6" s="51" customFormat="1">
      <c r="A33" s="49">
        <v>29</v>
      </c>
      <c r="B33" s="50" t="s">
        <v>346</v>
      </c>
      <c r="C33" s="73">
        <v>13</v>
      </c>
      <c r="D33" s="168">
        <v>68.421052631578945</v>
      </c>
      <c r="F33" s="69"/>
    </row>
    <row r="34" spans="1:6" s="51" customFormat="1">
      <c r="A34" s="49">
        <v>30</v>
      </c>
      <c r="B34" s="50" t="s">
        <v>104</v>
      </c>
      <c r="C34" s="73">
        <v>13</v>
      </c>
      <c r="D34" s="168">
        <v>16.666666666666668</v>
      </c>
      <c r="F34" s="69"/>
    </row>
    <row r="35" spans="1:6" s="51" customFormat="1">
      <c r="A35" s="49">
        <v>31</v>
      </c>
      <c r="B35" s="52" t="s">
        <v>128</v>
      </c>
      <c r="C35" s="73">
        <v>13</v>
      </c>
      <c r="D35" s="168">
        <v>72.222222222222229</v>
      </c>
      <c r="F35" s="69"/>
    </row>
    <row r="36" spans="1:6" s="51" customFormat="1">
      <c r="A36" s="49">
        <v>32</v>
      </c>
      <c r="B36" s="50" t="s">
        <v>93</v>
      </c>
      <c r="C36" s="73">
        <v>13</v>
      </c>
      <c r="D36" s="168">
        <v>76.470588235294116</v>
      </c>
      <c r="F36" s="69"/>
    </row>
    <row r="37" spans="1:6" s="51" customFormat="1">
      <c r="A37" s="49">
        <v>33</v>
      </c>
      <c r="B37" s="50" t="s">
        <v>117</v>
      </c>
      <c r="C37" s="73">
        <v>12</v>
      </c>
      <c r="D37" s="168">
        <v>80</v>
      </c>
      <c r="F37" s="69"/>
    </row>
    <row r="38" spans="1:6" s="51" customFormat="1" ht="17.25" customHeight="1">
      <c r="A38" s="49">
        <v>34</v>
      </c>
      <c r="B38" s="50" t="s">
        <v>284</v>
      </c>
      <c r="C38" s="73">
        <v>12</v>
      </c>
      <c r="D38" s="168">
        <v>28.571428571428573</v>
      </c>
      <c r="F38" s="69"/>
    </row>
    <row r="39" spans="1:6" s="51" customFormat="1" ht="31.5">
      <c r="A39" s="49">
        <v>35</v>
      </c>
      <c r="B39" s="50" t="s">
        <v>288</v>
      </c>
      <c r="C39" s="73">
        <v>12</v>
      </c>
      <c r="D39" s="168">
        <v>100</v>
      </c>
      <c r="F39" s="69"/>
    </row>
    <row r="40" spans="1:6" s="51" customFormat="1">
      <c r="A40" s="49">
        <v>36</v>
      </c>
      <c r="B40" s="50" t="s">
        <v>129</v>
      </c>
      <c r="C40" s="73">
        <v>12</v>
      </c>
      <c r="D40" s="168">
        <v>100</v>
      </c>
      <c r="F40" s="69"/>
    </row>
    <row r="41" spans="1:6">
      <c r="A41" s="49">
        <v>37</v>
      </c>
      <c r="B41" s="50" t="s">
        <v>298</v>
      </c>
      <c r="C41" s="54">
        <v>11</v>
      </c>
      <c r="D41" s="169">
        <v>45.833333333333336</v>
      </c>
      <c r="F41" s="69"/>
    </row>
    <row r="42" spans="1:6">
      <c r="A42" s="49">
        <v>38</v>
      </c>
      <c r="B42" s="50" t="s">
        <v>281</v>
      </c>
      <c r="C42" s="54">
        <v>11</v>
      </c>
      <c r="D42" s="169">
        <v>28.205128205128204</v>
      </c>
      <c r="F42" s="69"/>
    </row>
    <row r="43" spans="1:6">
      <c r="A43" s="49">
        <v>39</v>
      </c>
      <c r="B43" s="50" t="s">
        <v>109</v>
      </c>
      <c r="C43" s="54">
        <v>11</v>
      </c>
      <c r="D43" s="169">
        <v>14.666666666666666</v>
      </c>
      <c r="F43" s="69"/>
    </row>
    <row r="44" spans="1:6">
      <c r="A44" s="49">
        <v>40</v>
      </c>
      <c r="B44" s="50" t="s">
        <v>83</v>
      </c>
      <c r="C44" s="54">
        <v>11</v>
      </c>
      <c r="D44" s="169">
        <v>12.087912087912088</v>
      </c>
      <c r="F44" s="69"/>
    </row>
    <row r="45" spans="1:6">
      <c r="A45" s="49">
        <v>41</v>
      </c>
      <c r="B45" s="50" t="s">
        <v>329</v>
      </c>
      <c r="C45" s="54">
        <v>11</v>
      </c>
      <c r="D45" s="169">
        <v>100</v>
      </c>
      <c r="F45" s="69"/>
    </row>
    <row r="46" spans="1:6">
      <c r="A46" s="49">
        <v>42</v>
      </c>
      <c r="B46" s="50" t="s">
        <v>333</v>
      </c>
      <c r="C46" s="54">
        <v>9</v>
      </c>
      <c r="D46" s="169">
        <v>64.285714285714278</v>
      </c>
      <c r="F46" s="69"/>
    </row>
    <row r="47" spans="1:6">
      <c r="A47" s="49">
        <v>43</v>
      </c>
      <c r="B47" s="50" t="s">
        <v>115</v>
      </c>
      <c r="C47" s="54">
        <v>9</v>
      </c>
      <c r="D47" s="169">
        <v>75</v>
      </c>
      <c r="F47" s="69"/>
    </row>
    <row r="48" spans="1:6" ht="31.5">
      <c r="A48" s="49">
        <v>44</v>
      </c>
      <c r="B48" s="50" t="s">
        <v>302</v>
      </c>
      <c r="C48" s="54">
        <v>9</v>
      </c>
      <c r="D48" s="169">
        <v>50</v>
      </c>
      <c r="F48" s="69"/>
    </row>
    <row r="49" spans="1:6" ht="34.5" customHeight="1">
      <c r="A49" s="49">
        <v>45</v>
      </c>
      <c r="B49" s="50" t="s">
        <v>265</v>
      </c>
      <c r="C49" s="54">
        <v>9</v>
      </c>
      <c r="D49" s="169">
        <v>40.909090909090907</v>
      </c>
      <c r="F49" s="69"/>
    </row>
    <row r="50" spans="1:6">
      <c r="A50" s="49">
        <v>46</v>
      </c>
      <c r="B50" s="50" t="s">
        <v>370</v>
      </c>
      <c r="C50" s="54">
        <v>9</v>
      </c>
      <c r="D50" s="169">
        <v>81.818181818181813</v>
      </c>
      <c r="F50" s="69"/>
    </row>
    <row r="51" spans="1:6">
      <c r="A51" s="49">
        <v>47</v>
      </c>
      <c r="B51" s="50" t="s">
        <v>318</v>
      </c>
      <c r="C51" s="54">
        <v>9</v>
      </c>
      <c r="D51" s="169">
        <v>100</v>
      </c>
      <c r="F51" s="69"/>
    </row>
    <row r="52" spans="1:6">
      <c r="A52" s="49">
        <v>48</v>
      </c>
      <c r="B52" s="50" t="s">
        <v>133</v>
      </c>
      <c r="C52" s="54">
        <v>8</v>
      </c>
      <c r="D52" s="169">
        <v>61.538461538461533</v>
      </c>
      <c r="F52" s="69"/>
    </row>
    <row r="53" spans="1:6">
      <c r="A53" s="49">
        <v>49</v>
      </c>
      <c r="B53" s="50" t="s">
        <v>141</v>
      </c>
      <c r="C53" s="54">
        <v>8</v>
      </c>
      <c r="D53" s="169">
        <v>34.782608695652172</v>
      </c>
      <c r="F53" s="69"/>
    </row>
    <row r="54" spans="1:6">
      <c r="A54" s="49">
        <v>50</v>
      </c>
      <c r="B54" s="50" t="s">
        <v>189</v>
      </c>
      <c r="C54" s="54">
        <v>8</v>
      </c>
      <c r="D54" s="169">
        <v>100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0.34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5" zoomScaleNormal="75" zoomScaleSheetLayoutView="70" workbookViewId="0">
      <selection activeCell="G9" sqref="G9"/>
    </sheetView>
  </sheetViews>
  <sheetFormatPr defaultColWidth="10.5703125" defaultRowHeight="12.75"/>
  <cols>
    <col min="1" max="1" width="39.140625" style="10" customWidth="1"/>
    <col min="2" max="3" width="12.28515625" style="10" customWidth="1"/>
    <col min="4" max="4" width="12.85546875" style="10" customWidth="1"/>
    <col min="5" max="6" width="16.28515625" style="78" customWidth="1"/>
    <col min="7" max="7" width="14.5703125" style="10" customWidth="1"/>
    <col min="8" max="8" width="7.85546875" style="10" customWidth="1"/>
    <col min="9" max="254" width="8.85546875" style="10" customWidth="1"/>
    <col min="255" max="255" width="37.140625" style="10" customWidth="1"/>
    <col min="256" max="16384" width="10.5703125" style="10"/>
  </cols>
  <sheetData>
    <row r="1" spans="1:10" s="2" customFormat="1" ht="36" customHeight="1">
      <c r="A1" s="414" t="s">
        <v>410</v>
      </c>
      <c r="B1" s="414"/>
      <c r="C1" s="414"/>
      <c r="D1" s="414"/>
      <c r="E1" s="414"/>
      <c r="F1" s="414"/>
      <c r="G1" s="414"/>
    </row>
    <row r="2" spans="1:10" s="2" customFormat="1" ht="19.5" customHeight="1">
      <c r="A2" s="415" t="s">
        <v>36</v>
      </c>
      <c r="B2" s="415"/>
      <c r="C2" s="415"/>
      <c r="D2" s="415"/>
      <c r="E2" s="415"/>
      <c r="F2" s="415"/>
      <c r="G2" s="415"/>
    </row>
    <row r="3" spans="1:10" s="4" customFormat="1" ht="20.25" customHeight="1">
      <c r="A3" s="3"/>
      <c r="B3" s="3"/>
      <c r="C3" s="3"/>
      <c r="D3" s="3"/>
      <c r="E3" s="75"/>
      <c r="F3" s="75"/>
      <c r="G3" s="297" t="s">
        <v>409</v>
      </c>
    </row>
    <row r="4" spans="1:10" s="4" customFormat="1" ht="64.5" customHeight="1">
      <c r="A4" s="74"/>
      <c r="B4" s="76" t="s">
        <v>412</v>
      </c>
      <c r="C4" s="76" t="s">
        <v>411</v>
      </c>
      <c r="D4" s="35" t="s">
        <v>37</v>
      </c>
      <c r="E4" s="76" t="s">
        <v>361</v>
      </c>
      <c r="F4" s="76" t="s">
        <v>362</v>
      </c>
      <c r="G4" s="35" t="s">
        <v>37</v>
      </c>
    </row>
    <row r="5" spans="1:10" s="5" customFormat="1" ht="34.5" customHeight="1">
      <c r="A5" s="302" t="s">
        <v>379</v>
      </c>
      <c r="B5" s="296">
        <v>51107</v>
      </c>
      <c r="C5" s="296">
        <v>24370</v>
      </c>
      <c r="D5" s="291">
        <v>47.7</v>
      </c>
      <c r="E5" s="296">
        <v>8815</v>
      </c>
      <c r="F5" s="296">
        <v>3583</v>
      </c>
      <c r="G5" s="291">
        <v>40.6</v>
      </c>
    </row>
    <row r="6" spans="1:10" s="5" customFormat="1" ht="24" customHeight="1">
      <c r="A6" s="301" t="s">
        <v>378</v>
      </c>
      <c r="B6" s="300"/>
      <c r="C6" s="300"/>
      <c r="D6" s="290"/>
      <c r="E6" s="299"/>
      <c r="F6" s="299"/>
      <c r="G6" s="290"/>
    </row>
    <row r="7" spans="1:10" ht="34.15" customHeight="1">
      <c r="A7" s="6" t="s">
        <v>6</v>
      </c>
      <c r="B7" s="7">
        <v>153</v>
      </c>
      <c r="C7" s="8">
        <v>48</v>
      </c>
      <c r="D7" s="532">
        <v>31.4</v>
      </c>
      <c r="E7" s="7">
        <v>15</v>
      </c>
      <c r="F7" s="8">
        <v>6</v>
      </c>
      <c r="G7" s="533">
        <v>40</v>
      </c>
      <c r="H7" s="11"/>
      <c r="I7" s="12"/>
      <c r="J7" s="12"/>
    </row>
    <row r="8" spans="1:10" ht="36.75" customHeight="1">
      <c r="A8" s="6" t="s">
        <v>7</v>
      </c>
      <c r="B8" s="7">
        <v>17</v>
      </c>
      <c r="C8" s="8">
        <v>24</v>
      </c>
      <c r="D8" s="532">
        <v>141.19999999999999</v>
      </c>
      <c r="E8" s="7">
        <v>0</v>
      </c>
      <c r="F8" s="8">
        <v>4</v>
      </c>
      <c r="G8" s="533" t="s">
        <v>73</v>
      </c>
      <c r="H8" s="11"/>
      <c r="I8" s="12"/>
      <c r="J8" s="12"/>
    </row>
    <row r="9" spans="1:10" s="13" customFormat="1" ht="34.15" customHeight="1">
      <c r="A9" s="6" t="s">
        <v>8</v>
      </c>
      <c r="B9" s="7">
        <v>5156</v>
      </c>
      <c r="C9" s="8">
        <v>2249</v>
      </c>
      <c r="D9" s="532">
        <v>43.6</v>
      </c>
      <c r="E9" s="7">
        <v>1054</v>
      </c>
      <c r="F9" s="8">
        <v>309</v>
      </c>
      <c r="G9" s="533">
        <v>29.3</v>
      </c>
      <c r="H9" s="11"/>
      <c r="I9" s="12"/>
      <c r="J9" s="12"/>
    </row>
    <row r="10" spans="1:10" ht="44.25" customHeight="1">
      <c r="A10" s="6" t="s">
        <v>9</v>
      </c>
      <c r="B10" s="7">
        <v>494</v>
      </c>
      <c r="C10" s="8">
        <v>135</v>
      </c>
      <c r="D10" s="532">
        <v>27.3</v>
      </c>
      <c r="E10" s="7">
        <v>52</v>
      </c>
      <c r="F10" s="8">
        <v>13</v>
      </c>
      <c r="G10" s="533">
        <v>25</v>
      </c>
      <c r="H10" s="11"/>
      <c r="I10" s="12"/>
      <c r="J10" s="12"/>
    </row>
    <row r="11" spans="1:10" ht="45" customHeight="1">
      <c r="A11" s="6" t="s">
        <v>10</v>
      </c>
      <c r="B11" s="7">
        <v>1235</v>
      </c>
      <c r="C11" s="8">
        <v>686</v>
      </c>
      <c r="D11" s="532">
        <v>55.5</v>
      </c>
      <c r="E11" s="7">
        <v>217</v>
      </c>
      <c r="F11" s="8">
        <v>91</v>
      </c>
      <c r="G11" s="533">
        <v>41.9</v>
      </c>
      <c r="H11" s="11"/>
      <c r="I11" s="12"/>
      <c r="J11" s="12"/>
    </row>
    <row r="12" spans="1:10" ht="25.9" customHeight="1">
      <c r="A12" s="6" t="s">
        <v>11</v>
      </c>
      <c r="B12" s="7">
        <v>1887</v>
      </c>
      <c r="C12" s="8">
        <v>636</v>
      </c>
      <c r="D12" s="532">
        <v>33.700000000000003</v>
      </c>
      <c r="E12" s="7">
        <v>319</v>
      </c>
      <c r="F12" s="8">
        <v>48</v>
      </c>
      <c r="G12" s="533">
        <v>15</v>
      </c>
      <c r="H12" s="11"/>
      <c r="I12" s="12"/>
      <c r="J12" s="12"/>
    </row>
    <row r="13" spans="1:10" ht="47.25">
      <c r="A13" s="6" t="s">
        <v>12</v>
      </c>
      <c r="B13" s="7">
        <v>9175</v>
      </c>
      <c r="C13" s="8">
        <v>3637</v>
      </c>
      <c r="D13" s="532">
        <v>39.6</v>
      </c>
      <c r="E13" s="7">
        <v>1218</v>
      </c>
      <c r="F13" s="8">
        <v>372</v>
      </c>
      <c r="G13" s="533">
        <v>30.5</v>
      </c>
      <c r="H13" s="11"/>
      <c r="I13" s="12"/>
      <c r="J13" s="12"/>
    </row>
    <row r="14" spans="1:10" ht="34.15" customHeight="1">
      <c r="A14" s="6" t="s">
        <v>13</v>
      </c>
      <c r="B14" s="7">
        <v>5174</v>
      </c>
      <c r="C14" s="8">
        <v>1923</v>
      </c>
      <c r="D14" s="532">
        <v>37.200000000000003</v>
      </c>
      <c r="E14" s="7">
        <v>952</v>
      </c>
      <c r="F14" s="8">
        <v>222</v>
      </c>
      <c r="G14" s="533">
        <v>23.3</v>
      </c>
      <c r="H14" s="11"/>
      <c r="I14" s="12"/>
      <c r="J14" s="12"/>
    </row>
    <row r="15" spans="1:10" ht="34.15" customHeight="1">
      <c r="A15" s="6" t="s">
        <v>14</v>
      </c>
      <c r="B15" s="7">
        <v>1581</v>
      </c>
      <c r="C15" s="8">
        <v>391</v>
      </c>
      <c r="D15" s="532">
        <v>24.7</v>
      </c>
      <c r="E15" s="7">
        <v>425</v>
      </c>
      <c r="F15" s="8">
        <v>25</v>
      </c>
      <c r="G15" s="533">
        <v>5.9</v>
      </c>
      <c r="H15" s="11"/>
      <c r="I15" s="12"/>
      <c r="J15" s="12"/>
    </row>
    <row r="16" spans="1:10" ht="34.15" customHeight="1">
      <c r="A16" s="6" t="s">
        <v>15</v>
      </c>
      <c r="B16" s="7">
        <v>818</v>
      </c>
      <c r="C16" s="8">
        <v>370</v>
      </c>
      <c r="D16" s="532">
        <v>45.2</v>
      </c>
      <c r="E16" s="7">
        <v>98</v>
      </c>
      <c r="F16" s="8">
        <v>43</v>
      </c>
      <c r="G16" s="533">
        <v>43.9</v>
      </c>
      <c r="H16" s="11"/>
      <c r="I16" s="12"/>
      <c r="J16" s="12"/>
    </row>
    <row r="17" spans="1:10" ht="34.15" customHeight="1">
      <c r="A17" s="6" t="s">
        <v>16</v>
      </c>
      <c r="B17" s="7">
        <v>1436</v>
      </c>
      <c r="C17" s="8">
        <v>533</v>
      </c>
      <c r="D17" s="532">
        <v>37.1</v>
      </c>
      <c r="E17" s="7">
        <v>210</v>
      </c>
      <c r="F17" s="8">
        <v>13</v>
      </c>
      <c r="G17" s="533">
        <v>6.2</v>
      </c>
      <c r="H17" s="11"/>
      <c r="I17" s="12"/>
      <c r="J17" s="12"/>
    </row>
    <row r="18" spans="1:10" ht="34.15" customHeight="1">
      <c r="A18" s="6" t="s">
        <v>17</v>
      </c>
      <c r="B18" s="7">
        <v>1260</v>
      </c>
      <c r="C18" s="8">
        <v>216</v>
      </c>
      <c r="D18" s="532">
        <v>17.100000000000001</v>
      </c>
      <c r="E18" s="7">
        <v>147</v>
      </c>
      <c r="F18" s="8">
        <v>10</v>
      </c>
      <c r="G18" s="533">
        <v>6.8</v>
      </c>
      <c r="H18" s="11"/>
      <c r="I18" s="12"/>
      <c r="J18" s="12"/>
    </row>
    <row r="19" spans="1:10" ht="34.15" customHeight="1">
      <c r="A19" s="6" t="s">
        <v>18</v>
      </c>
      <c r="B19" s="7">
        <v>2087</v>
      </c>
      <c r="C19" s="8">
        <v>1234</v>
      </c>
      <c r="D19" s="532">
        <v>59.1</v>
      </c>
      <c r="E19" s="7">
        <v>406</v>
      </c>
      <c r="F19" s="8">
        <v>156</v>
      </c>
      <c r="G19" s="533">
        <v>38.4</v>
      </c>
      <c r="H19" s="11"/>
      <c r="I19" s="12"/>
      <c r="J19" s="12"/>
    </row>
    <row r="20" spans="1:10" ht="43.5" customHeight="1">
      <c r="A20" s="6" t="s">
        <v>19</v>
      </c>
      <c r="B20" s="7">
        <v>5602</v>
      </c>
      <c r="C20" s="8">
        <v>2396</v>
      </c>
      <c r="D20" s="532">
        <v>42.8</v>
      </c>
      <c r="E20" s="7">
        <v>740</v>
      </c>
      <c r="F20" s="8">
        <v>556</v>
      </c>
      <c r="G20" s="533">
        <v>75.099999999999994</v>
      </c>
      <c r="H20" s="11"/>
      <c r="I20" s="12"/>
      <c r="J20" s="12"/>
    </row>
    <row r="21" spans="1:10" ht="44.25" customHeight="1">
      <c r="A21" s="6" t="s">
        <v>20</v>
      </c>
      <c r="B21" s="7">
        <v>6257</v>
      </c>
      <c r="C21" s="8">
        <v>2457</v>
      </c>
      <c r="D21" s="532">
        <v>39.299999999999997</v>
      </c>
      <c r="E21" s="7">
        <v>992</v>
      </c>
      <c r="F21" s="8">
        <v>282</v>
      </c>
      <c r="G21" s="533">
        <v>28.4</v>
      </c>
      <c r="H21" s="11"/>
      <c r="I21" s="12"/>
      <c r="J21" s="12"/>
    </row>
    <row r="22" spans="1:10" ht="34.15" customHeight="1">
      <c r="A22" s="6" t="s">
        <v>21</v>
      </c>
      <c r="B22" s="7">
        <v>4729</v>
      </c>
      <c r="C22" s="8">
        <v>4433</v>
      </c>
      <c r="D22" s="532">
        <v>93.7</v>
      </c>
      <c r="E22" s="7">
        <v>983</v>
      </c>
      <c r="F22" s="8">
        <v>936</v>
      </c>
      <c r="G22" s="533">
        <v>95.2</v>
      </c>
      <c r="H22" s="11"/>
      <c r="I22" s="12"/>
      <c r="J22" s="12"/>
    </row>
    <row r="23" spans="1:10" ht="48" customHeight="1">
      <c r="A23" s="6" t="s">
        <v>22</v>
      </c>
      <c r="B23" s="7">
        <v>2947</v>
      </c>
      <c r="C23" s="8">
        <v>2384</v>
      </c>
      <c r="D23" s="532">
        <v>80.900000000000006</v>
      </c>
      <c r="E23" s="7">
        <v>697</v>
      </c>
      <c r="F23" s="8">
        <v>422</v>
      </c>
      <c r="G23" s="533">
        <v>60.5</v>
      </c>
      <c r="H23" s="11"/>
      <c r="I23" s="12"/>
      <c r="J23" s="12"/>
    </row>
    <row r="24" spans="1:10" ht="34.15" customHeight="1">
      <c r="A24" s="6" t="s">
        <v>23</v>
      </c>
      <c r="B24" s="7">
        <v>818</v>
      </c>
      <c r="C24" s="8">
        <v>418</v>
      </c>
      <c r="D24" s="532">
        <v>51.1</v>
      </c>
      <c r="E24" s="7">
        <v>235</v>
      </c>
      <c r="F24" s="8">
        <v>31</v>
      </c>
      <c r="G24" s="533">
        <v>13.2</v>
      </c>
      <c r="H24" s="11"/>
      <c r="I24" s="12"/>
      <c r="J24" s="12"/>
    </row>
    <row r="25" spans="1:10" ht="34.15" customHeight="1">
      <c r="A25" s="6" t="s">
        <v>24</v>
      </c>
      <c r="B25" s="7">
        <v>281</v>
      </c>
      <c r="C25" s="8">
        <v>200</v>
      </c>
      <c r="D25" s="533">
        <v>71.2</v>
      </c>
      <c r="E25" s="7">
        <v>55</v>
      </c>
      <c r="F25" s="8">
        <v>44</v>
      </c>
      <c r="G25" s="533">
        <v>80</v>
      </c>
      <c r="H25" s="11"/>
      <c r="I25" s="12"/>
      <c r="J25" s="12"/>
    </row>
    <row r="26" spans="1:10" ht="15.75">
      <c r="A26" s="14"/>
      <c r="B26" s="14"/>
      <c r="C26" s="14"/>
      <c r="D26" s="14"/>
      <c r="E26" s="77"/>
      <c r="F26" s="77"/>
      <c r="G26" s="14"/>
      <c r="H26" s="11"/>
    </row>
    <row r="27" spans="1:10" ht="15.75">
      <c r="A27" s="14"/>
      <c r="B27" s="14"/>
      <c r="C27" s="298"/>
      <c r="D27" s="14"/>
      <c r="E27" s="77"/>
      <c r="F27" s="77"/>
      <c r="G27" s="14"/>
      <c r="H27" s="11"/>
    </row>
    <row r="28" spans="1:10">
      <c r="A28" s="14"/>
      <c r="B28" s="14"/>
      <c r="C28" s="14"/>
      <c r="D28" s="14"/>
      <c r="E28" s="77"/>
      <c r="F28" s="77"/>
      <c r="G28" s="14"/>
    </row>
  </sheetData>
  <mergeCells count="2">
    <mergeCell ref="A1:G1"/>
    <mergeCell ref="A2:G2"/>
  </mergeCells>
  <printOptions horizontalCentered="1"/>
  <pageMargins left="0.19685039370078741" right="0" top="0.2" bottom="0.17" header="0" footer="0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75" zoomScaleNormal="75" zoomScaleSheetLayoutView="80" workbookViewId="0">
      <selection activeCell="L12" sqref="L12"/>
    </sheetView>
  </sheetViews>
  <sheetFormatPr defaultColWidth="37.140625" defaultRowHeight="12.75"/>
  <cols>
    <col min="1" max="1" width="37.140625" style="10" customWidth="1"/>
    <col min="2" max="2" width="12.85546875" style="10" customWidth="1"/>
    <col min="3" max="3" width="12.5703125" style="10" customWidth="1"/>
    <col min="4" max="4" width="13" style="10" customWidth="1"/>
    <col min="5" max="6" width="14.140625" style="10" customWidth="1"/>
    <col min="7" max="7" width="13" style="10" customWidth="1"/>
    <col min="8" max="8" width="8.85546875" style="10" customWidth="1"/>
    <col min="9" max="9" width="11.5703125" style="10" customWidth="1"/>
    <col min="10" max="255" width="8.85546875" style="10" customWidth="1"/>
    <col min="256" max="16384" width="37.140625" style="10"/>
  </cols>
  <sheetData>
    <row r="1" spans="1:13" s="2" customFormat="1" ht="20.25">
      <c r="A1" s="416" t="s">
        <v>410</v>
      </c>
      <c r="B1" s="416"/>
      <c r="C1" s="416"/>
      <c r="D1" s="416"/>
      <c r="E1" s="416"/>
      <c r="F1" s="416"/>
      <c r="G1" s="416"/>
    </row>
    <row r="2" spans="1:13" s="2" customFormat="1" ht="20.25">
      <c r="A2" s="415" t="s">
        <v>39</v>
      </c>
      <c r="B2" s="415"/>
      <c r="C2" s="415"/>
      <c r="D2" s="415"/>
      <c r="E2" s="415"/>
      <c r="F2" s="415"/>
      <c r="G2" s="415"/>
    </row>
    <row r="3" spans="1:13" s="4" customFormat="1" ht="15.75">
      <c r="A3" s="3"/>
      <c r="B3" s="3"/>
      <c r="C3" s="3"/>
      <c r="D3" s="3"/>
      <c r="E3" s="3"/>
      <c r="F3" s="3"/>
      <c r="G3" s="297" t="s">
        <v>409</v>
      </c>
    </row>
    <row r="4" spans="1:13" s="4" customFormat="1" ht="51.75" customHeight="1">
      <c r="A4" s="74"/>
      <c r="B4" s="79" t="str">
        <f>'4'!B4</f>
        <v>Січень -вересень       2021 р.</v>
      </c>
      <c r="C4" s="79" t="str">
        <f>'4'!C4</f>
        <v>Січень-вересень           2022 р.</v>
      </c>
      <c r="D4" s="35" t="s">
        <v>37</v>
      </c>
      <c r="E4" s="79" t="str">
        <f>'4'!E4</f>
        <v>Станом на 01.10.2021 р.</v>
      </c>
      <c r="F4" s="79" t="str">
        <f>'4'!F4</f>
        <v>Станом на 01.10.2022 р.</v>
      </c>
      <c r="G4" s="35" t="s">
        <v>37</v>
      </c>
    </row>
    <row r="5" spans="1:13" s="5" customFormat="1" ht="28.15" customHeight="1">
      <c r="A5" s="15" t="s">
        <v>8</v>
      </c>
      <c r="B5" s="296">
        <v>5156</v>
      </c>
      <c r="C5" s="296">
        <v>2249</v>
      </c>
      <c r="D5" s="295">
        <v>43.6</v>
      </c>
      <c r="E5" s="296">
        <v>1054</v>
      </c>
      <c r="F5" s="296">
        <v>309</v>
      </c>
      <c r="G5" s="295">
        <v>29.3</v>
      </c>
    </row>
    <row r="6" spans="1:13" ht="18.600000000000001" customHeight="1">
      <c r="A6" s="6" t="s">
        <v>40</v>
      </c>
      <c r="B6" s="7">
        <v>961</v>
      </c>
      <c r="C6" s="8">
        <v>452</v>
      </c>
      <c r="D6" s="533">
        <v>47</v>
      </c>
      <c r="E6" s="7">
        <v>187</v>
      </c>
      <c r="F6" s="8">
        <v>48</v>
      </c>
      <c r="G6" s="533">
        <v>25.7</v>
      </c>
      <c r="H6" s="16"/>
      <c r="I6" s="16"/>
      <c r="J6" s="16"/>
      <c r="K6" s="16"/>
      <c r="L6" s="16"/>
      <c r="M6" s="16"/>
    </row>
    <row r="7" spans="1:13" ht="18.600000000000001" customHeight="1">
      <c r="A7" s="6" t="s">
        <v>41</v>
      </c>
      <c r="B7" s="7">
        <v>74</v>
      </c>
      <c r="C7" s="8">
        <v>47</v>
      </c>
      <c r="D7" s="533">
        <v>63.5</v>
      </c>
      <c r="E7" s="7">
        <v>9</v>
      </c>
      <c r="F7" s="8">
        <v>5</v>
      </c>
      <c r="G7" s="533">
        <v>55.6</v>
      </c>
      <c r="H7" s="16"/>
      <c r="I7" s="16"/>
      <c r="J7" s="16"/>
      <c r="K7" s="16"/>
      <c r="L7" s="16"/>
      <c r="M7" s="16"/>
    </row>
    <row r="8" spans="1:13" s="13" customFormat="1" ht="18.600000000000001" customHeight="1">
      <c r="A8" s="6" t="s">
        <v>42</v>
      </c>
      <c r="B8" s="7">
        <v>1</v>
      </c>
      <c r="C8" s="8">
        <v>1</v>
      </c>
      <c r="D8" s="533">
        <v>100</v>
      </c>
      <c r="E8" s="7">
        <v>0</v>
      </c>
      <c r="F8" s="8">
        <v>0</v>
      </c>
      <c r="G8" s="533" t="s">
        <v>73</v>
      </c>
      <c r="H8" s="10"/>
      <c r="I8" s="11"/>
    </row>
    <row r="9" spans="1:13" ht="18.600000000000001" customHeight="1">
      <c r="A9" s="6" t="s">
        <v>43</v>
      </c>
      <c r="B9" s="7">
        <v>129</v>
      </c>
      <c r="C9" s="8">
        <v>75</v>
      </c>
      <c r="D9" s="533">
        <v>58.1</v>
      </c>
      <c r="E9" s="7">
        <v>22</v>
      </c>
      <c r="F9" s="8">
        <v>1</v>
      </c>
      <c r="G9" s="533">
        <v>4.5</v>
      </c>
      <c r="I9" s="11"/>
      <c r="K9" s="216"/>
    </row>
    <row r="10" spans="1:13" ht="18.600000000000001" customHeight="1">
      <c r="A10" s="6" t="s">
        <v>44</v>
      </c>
      <c r="B10" s="7">
        <v>113</v>
      </c>
      <c r="C10" s="8">
        <v>165</v>
      </c>
      <c r="D10" s="533">
        <v>146</v>
      </c>
      <c r="E10" s="7">
        <v>15</v>
      </c>
      <c r="F10" s="8">
        <v>74</v>
      </c>
      <c r="G10" s="533" t="s">
        <v>451</v>
      </c>
      <c r="I10" s="11"/>
    </row>
    <row r="11" spans="1:13" ht="31.5">
      <c r="A11" s="6" t="s">
        <v>45</v>
      </c>
      <c r="B11" s="7">
        <v>20</v>
      </c>
      <c r="C11" s="8">
        <v>10</v>
      </c>
      <c r="D11" s="533">
        <v>50</v>
      </c>
      <c r="E11" s="7">
        <v>6</v>
      </c>
      <c r="F11" s="8">
        <v>0</v>
      </c>
      <c r="G11" s="533">
        <v>0</v>
      </c>
      <c r="I11" s="11"/>
    </row>
    <row r="12" spans="1:13" ht="78.75">
      <c r="A12" s="6" t="s">
        <v>46</v>
      </c>
      <c r="B12" s="7">
        <v>105</v>
      </c>
      <c r="C12" s="8">
        <v>30</v>
      </c>
      <c r="D12" s="533">
        <v>28.6</v>
      </c>
      <c r="E12" s="7">
        <v>22</v>
      </c>
      <c r="F12" s="8">
        <v>1</v>
      </c>
      <c r="G12" s="533">
        <v>4.5</v>
      </c>
      <c r="I12" s="11"/>
    </row>
    <row r="13" spans="1:13" ht="31.5">
      <c r="A13" s="6" t="s">
        <v>376</v>
      </c>
      <c r="B13" s="7">
        <v>39</v>
      </c>
      <c r="C13" s="8">
        <v>21</v>
      </c>
      <c r="D13" s="533">
        <v>53.8</v>
      </c>
      <c r="E13" s="7">
        <v>10</v>
      </c>
      <c r="F13" s="8">
        <v>0</v>
      </c>
      <c r="G13" s="533">
        <v>0</v>
      </c>
      <c r="I13" s="11"/>
    </row>
    <row r="14" spans="1:13" ht="31.5">
      <c r="A14" s="6" t="s">
        <v>47</v>
      </c>
      <c r="B14" s="7">
        <v>971</v>
      </c>
      <c r="C14" s="8">
        <v>132</v>
      </c>
      <c r="D14" s="533">
        <v>13.6</v>
      </c>
      <c r="E14" s="7">
        <v>165</v>
      </c>
      <c r="F14" s="8">
        <v>7</v>
      </c>
      <c r="G14" s="533">
        <v>4.2</v>
      </c>
      <c r="I14" s="11"/>
    </row>
    <row r="15" spans="1:13" ht="31.5">
      <c r="A15" s="6" t="s">
        <v>48</v>
      </c>
      <c r="B15" s="7">
        <v>3</v>
      </c>
      <c r="C15" s="8">
        <v>0</v>
      </c>
      <c r="D15" s="533">
        <v>0</v>
      </c>
      <c r="E15" s="7">
        <v>0</v>
      </c>
      <c r="F15" s="8">
        <v>0</v>
      </c>
      <c r="G15" s="533" t="s">
        <v>73</v>
      </c>
      <c r="I15" s="11"/>
    </row>
    <row r="16" spans="1:13" ht="31.5">
      <c r="A16" s="6" t="s">
        <v>49</v>
      </c>
      <c r="B16" s="7">
        <v>56</v>
      </c>
      <c r="C16" s="8">
        <v>28</v>
      </c>
      <c r="D16" s="533">
        <v>50</v>
      </c>
      <c r="E16" s="7">
        <v>5</v>
      </c>
      <c r="F16" s="8">
        <v>1</v>
      </c>
      <c r="G16" s="533">
        <v>20</v>
      </c>
      <c r="I16" s="11"/>
    </row>
    <row r="17" spans="1:9" ht="47.25">
      <c r="A17" s="6" t="s">
        <v>50</v>
      </c>
      <c r="B17" s="7">
        <v>88</v>
      </c>
      <c r="C17" s="8">
        <v>49</v>
      </c>
      <c r="D17" s="533">
        <v>55.7</v>
      </c>
      <c r="E17" s="7">
        <v>9</v>
      </c>
      <c r="F17" s="8">
        <v>6</v>
      </c>
      <c r="G17" s="533">
        <v>66.7</v>
      </c>
      <c r="I17" s="11"/>
    </row>
    <row r="18" spans="1:9" ht="31.5">
      <c r="A18" s="6" t="s">
        <v>51</v>
      </c>
      <c r="B18" s="7">
        <v>154</v>
      </c>
      <c r="C18" s="8">
        <v>70</v>
      </c>
      <c r="D18" s="533">
        <v>45.5</v>
      </c>
      <c r="E18" s="7">
        <v>37</v>
      </c>
      <c r="F18" s="8">
        <v>6</v>
      </c>
      <c r="G18" s="533">
        <v>16.2</v>
      </c>
      <c r="I18" s="11"/>
    </row>
    <row r="19" spans="1:9" ht="31.5">
      <c r="A19" s="6" t="s">
        <v>52</v>
      </c>
      <c r="B19" s="7">
        <v>296</v>
      </c>
      <c r="C19" s="8">
        <v>103</v>
      </c>
      <c r="D19" s="533">
        <v>34.799999999999997</v>
      </c>
      <c r="E19" s="7">
        <v>48</v>
      </c>
      <c r="F19" s="8">
        <v>13</v>
      </c>
      <c r="G19" s="533">
        <v>27.1</v>
      </c>
      <c r="I19" s="11"/>
    </row>
    <row r="20" spans="1:9" ht="18.600000000000001" customHeight="1">
      <c r="A20" s="6" t="s">
        <v>53</v>
      </c>
      <c r="B20" s="7">
        <v>26</v>
      </c>
      <c r="C20" s="8">
        <v>15</v>
      </c>
      <c r="D20" s="533">
        <v>57.7</v>
      </c>
      <c r="E20" s="7">
        <v>3</v>
      </c>
      <c r="F20" s="8">
        <v>0</v>
      </c>
      <c r="G20" s="533">
        <v>0</v>
      </c>
      <c r="I20" s="11"/>
    </row>
    <row r="21" spans="1:9" ht="31.5">
      <c r="A21" s="6" t="s">
        <v>54</v>
      </c>
      <c r="B21" s="7">
        <v>279</v>
      </c>
      <c r="C21" s="8">
        <v>130</v>
      </c>
      <c r="D21" s="533">
        <v>46.6</v>
      </c>
      <c r="E21" s="7">
        <v>66</v>
      </c>
      <c r="F21" s="8">
        <v>29</v>
      </c>
      <c r="G21" s="533">
        <v>43.9</v>
      </c>
      <c r="I21" s="11"/>
    </row>
    <row r="22" spans="1:9" ht="31.5">
      <c r="A22" s="6" t="s">
        <v>55</v>
      </c>
      <c r="B22" s="7">
        <v>254</v>
      </c>
      <c r="C22" s="8">
        <v>134</v>
      </c>
      <c r="D22" s="533">
        <v>52.8</v>
      </c>
      <c r="E22" s="7">
        <v>47</v>
      </c>
      <c r="F22" s="8">
        <v>41</v>
      </c>
      <c r="G22" s="533">
        <v>87.2</v>
      </c>
      <c r="I22" s="14"/>
    </row>
    <row r="23" spans="1:9" ht="31.5">
      <c r="A23" s="6" t="s">
        <v>56</v>
      </c>
      <c r="B23" s="7">
        <v>167</v>
      </c>
      <c r="C23" s="8">
        <v>55</v>
      </c>
      <c r="D23" s="533">
        <v>32.9</v>
      </c>
      <c r="E23" s="7">
        <v>65</v>
      </c>
      <c r="F23" s="8">
        <v>2</v>
      </c>
      <c r="G23" s="533">
        <v>3.1</v>
      </c>
      <c r="I23" s="14"/>
    </row>
    <row r="24" spans="1:9" ht="31.5">
      <c r="A24" s="6" t="s">
        <v>57</v>
      </c>
      <c r="B24" s="7">
        <v>157</v>
      </c>
      <c r="C24" s="8">
        <v>121</v>
      </c>
      <c r="D24" s="533">
        <v>77.099999999999994</v>
      </c>
      <c r="E24" s="7">
        <v>40</v>
      </c>
      <c r="F24" s="8">
        <v>16</v>
      </c>
      <c r="G24" s="533">
        <v>40</v>
      </c>
      <c r="I24" s="14"/>
    </row>
    <row r="25" spans="1:9" ht="31.5">
      <c r="A25" s="6" t="s">
        <v>58</v>
      </c>
      <c r="B25" s="7">
        <v>21</v>
      </c>
      <c r="C25" s="8">
        <v>16</v>
      </c>
      <c r="D25" s="533">
        <v>76.2</v>
      </c>
      <c r="E25" s="7">
        <v>3</v>
      </c>
      <c r="F25" s="8">
        <v>1</v>
      </c>
      <c r="G25" s="533">
        <v>33.299999999999997</v>
      </c>
    </row>
    <row r="26" spans="1:9" ht="31.5">
      <c r="A26" s="6" t="s">
        <v>59</v>
      </c>
      <c r="B26" s="7">
        <v>334</v>
      </c>
      <c r="C26" s="8">
        <v>228</v>
      </c>
      <c r="D26" s="533">
        <v>68.3</v>
      </c>
      <c r="E26" s="7">
        <v>90</v>
      </c>
      <c r="F26" s="8">
        <v>17</v>
      </c>
      <c r="G26" s="533">
        <v>18.899999999999999</v>
      </c>
    </row>
    <row r="27" spans="1:9" ht="18.600000000000001" customHeight="1">
      <c r="A27" s="6" t="s">
        <v>60</v>
      </c>
      <c r="B27" s="7">
        <v>125</v>
      </c>
      <c r="C27" s="8">
        <v>48</v>
      </c>
      <c r="D27" s="533">
        <v>38.4</v>
      </c>
      <c r="E27" s="7">
        <v>14</v>
      </c>
      <c r="F27" s="8">
        <v>1</v>
      </c>
      <c r="G27" s="533">
        <v>7.1</v>
      </c>
    </row>
    <row r="28" spans="1:9" ht="18.600000000000001" customHeight="1">
      <c r="A28" s="6" t="s">
        <v>61</v>
      </c>
      <c r="B28" s="7">
        <v>48</v>
      </c>
      <c r="C28" s="8">
        <v>20</v>
      </c>
      <c r="D28" s="533">
        <v>41.7</v>
      </c>
      <c r="E28" s="7">
        <v>4</v>
      </c>
      <c r="F28" s="8">
        <v>2</v>
      </c>
      <c r="G28" s="533">
        <v>50</v>
      </c>
    </row>
    <row r="29" spans="1:9" ht="31.5">
      <c r="A29" s="6" t="s">
        <v>62</v>
      </c>
      <c r="B29" s="7">
        <v>735</v>
      </c>
      <c r="C29" s="8">
        <v>299</v>
      </c>
      <c r="D29" s="533">
        <v>40.700000000000003</v>
      </c>
      <c r="E29" s="7">
        <v>187</v>
      </c>
      <c r="F29" s="8">
        <v>38</v>
      </c>
      <c r="G29" s="533">
        <v>20.3</v>
      </c>
    </row>
    <row r="30" spans="1:9" ht="15.75">
      <c r="B30" s="294"/>
      <c r="C30" s="294"/>
      <c r="D30" s="294"/>
      <c r="E30" s="294"/>
      <c r="F30" s="294"/>
    </row>
    <row r="31" spans="1:9" ht="15.75">
      <c r="B31" s="294"/>
      <c r="C31" s="294"/>
      <c r="D31" s="294"/>
      <c r="E31" s="294"/>
      <c r="F31" s="294"/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75" zoomScaleNormal="75" workbookViewId="0">
      <selection activeCell="P9" sqref="P9"/>
    </sheetView>
  </sheetViews>
  <sheetFormatPr defaultColWidth="8.85546875" defaultRowHeight="12.75"/>
  <cols>
    <col min="1" max="1" width="63.85546875" style="10" customWidth="1"/>
    <col min="2" max="3" width="15.7109375" style="10" customWidth="1"/>
    <col min="4" max="4" width="14" style="10" customWidth="1"/>
    <col min="5" max="6" width="15.7109375" style="10" customWidth="1"/>
    <col min="7" max="7" width="14.5703125" style="10" customWidth="1"/>
    <col min="8" max="8" width="13" style="10" customWidth="1"/>
    <col min="9" max="16384" width="8.85546875" style="10"/>
  </cols>
  <sheetData>
    <row r="1" spans="1:14" s="2" customFormat="1" ht="25.5" customHeight="1">
      <c r="A1" s="417" t="s">
        <v>410</v>
      </c>
      <c r="B1" s="417"/>
      <c r="C1" s="417"/>
      <c r="D1" s="417"/>
      <c r="E1" s="417"/>
      <c r="F1" s="417"/>
      <c r="G1" s="417"/>
    </row>
    <row r="2" spans="1:14" s="2" customFormat="1" ht="19.5" customHeight="1">
      <c r="A2" s="418" t="s">
        <v>25</v>
      </c>
      <c r="B2" s="418"/>
      <c r="C2" s="418"/>
      <c r="D2" s="418"/>
      <c r="E2" s="418"/>
      <c r="F2" s="418"/>
      <c r="G2" s="418"/>
    </row>
    <row r="3" spans="1:14" s="4" customFormat="1" ht="27.75" customHeight="1">
      <c r="A3" s="3"/>
      <c r="B3" s="3"/>
      <c r="C3" s="3"/>
      <c r="D3" s="3"/>
      <c r="E3" s="3"/>
      <c r="F3" s="3"/>
      <c r="G3" s="297" t="s">
        <v>409</v>
      </c>
    </row>
    <row r="4" spans="1:14" s="4" customFormat="1" ht="54.75" customHeight="1">
      <c r="A4" s="74"/>
      <c r="B4" s="293" t="str">
        <f>'5'!B4</f>
        <v>Січень -вересень       2021 р.</v>
      </c>
      <c r="C4" s="293" t="str">
        <f>'5'!C4</f>
        <v>Січень-вересень           2022 р.</v>
      </c>
      <c r="D4" s="35" t="s">
        <v>37</v>
      </c>
      <c r="E4" s="292" t="str">
        <f>'5'!E4</f>
        <v>Станом на 01.10.2021 р.</v>
      </c>
      <c r="F4" s="292" t="str">
        <f>'5'!F4</f>
        <v>Станом на 01.10.2022 р.</v>
      </c>
      <c r="G4" s="35" t="s">
        <v>37</v>
      </c>
    </row>
    <row r="5" spans="1:14" s="19" customFormat="1" ht="27.75" customHeight="1">
      <c r="A5" s="17" t="s">
        <v>408</v>
      </c>
      <c r="B5" s="173">
        <v>51107</v>
      </c>
      <c r="C5" s="540">
        <v>24370</v>
      </c>
      <c r="D5" s="541">
        <v>47.7</v>
      </c>
      <c r="E5" s="542">
        <v>8815</v>
      </c>
      <c r="F5" s="173">
        <v>3583</v>
      </c>
      <c r="G5" s="543">
        <v>40.6</v>
      </c>
      <c r="H5" s="287"/>
      <c r="I5" s="286"/>
      <c r="J5" s="286"/>
      <c r="K5" s="286"/>
      <c r="L5" s="286"/>
      <c r="M5" s="286"/>
      <c r="N5" s="286"/>
    </row>
    <row r="6" spans="1:14" s="19" customFormat="1" ht="18.75">
      <c r="A6" s="20" t="s">
        <v>26</v>
      </c>
      <c r="B6" s="21"/>
      <c r="C6" s="172"/>
      <c r="D6" s="290"/>
      <c r="E6" s="289"/>
      <c r="F6" s="21"/>
      <c r="G6" s="288"/>
      <c r="I6" s="286"/>
      <c r="J6" s="286"/>
      <c r="K6" s="286"/>
      <c r="L6" s="286"/>
      <c r="M6" s="286"/>
      <c r="N6" s="286"/>
    </row>
    <row r="7" spans="1:14" ht="54" customHeight="1">
      <c r="A7" s="22" t="s">
        <v>27</v>
      </c>
      <c r="B7" s="23">
        <v>3460</v>
      </c>
      <c r="C7" s="285">
        <v>1896</v>
      </c>
      <c r="D7" s="537">
        <v>54.8</v>
      </c>
      <c r="E7" s="285">
        <v>417</v>
      </c>
      <c r="F7" s="285">
        <v>169</v>
      </c>
      <c r="G7" s="539">
        <v>40.5</v>
      </c>
    </row>
    <row r="8" spans="1:14" ht="35.25" customHeight="1">
      <c r="A8" s="22" t="s">
        <v>28</v>
      </c>
      <c r="B8" s="23">
        <v>6369</v>
      </c>
      <c r="C8" s="285">
        <v>5112</v>
      </c>
      <c r="D8" s="538">
        <v>80.3</v>
      </c>
      <c r="E8" s="285">
        <v>1349</v>
      </c>
      <c r="F8" s="285">
        <v>1061</v>
      </c>
      <c r="G8" s="539">
        <v>78.7</v>
      </c>
    </row>
    <row r="9" spans="1:14" s="13" customFormat="1" ht="31.5" customHeight="1">
      <c r="A9" s="22" t="s">
        <v>29</v>
      </c>
      <c r="B9" s="23">
        <v>7302</v>
      </c>
      <c r="C9" s="285">
        <v>4345</v>
      </c>
      <c r="D9" s="538">
        <v>59.5</v>
      </c>
      <c r="E9" s="285">
        <v>1236</v>
      </c>
      <c r="F9" s="285">
        <v>505</v>
      </c>
      <c r="G9" s="539">
        <v>40.9</v>
      </c>
      <c r="H9" s="10"/>
    </row>
    <row r="10" spans="1:14" ht="30" customHeight="1">
      <c r="A10" s="22" t="s">
        <v>30</v>
      </c>
      <c r="B10" s="23">
        <v>4041</v>
      </c>
      <c r="C10" s="285">
        <v>916</v>
      </c>
      <c r="D10" s="538">
        <v>22.7</v>
      </c>
      <c r="E10" s="285">
        <v>417</v>
      </c>
      <c r="F10" s="285">
        <v>44</v>
      </c>
      <c r="G10" s="539">
        <v>10.6</v>
      </c>
    </row>
    <row r="11" spans="1:14" ht="35.25" customHeight="1">
      <c r="A11" s="22" t="s">
        <v>31</v>
      </c>
      <c r="B11" s="23">
        <v>7241</v>
      </c>
      <c r="C11" s="285">
        <v>2848</v>
      </c>
      <c r="D11" s="538">
        <v>39.299999999999997</v>
      </c>
      <c r="E11" s="285">
        <v>1411</v>
      </c>
      <c r="F11" s="285">
        <v>378</v>
      </c>
      <c r="G11" s="539">
        <v>26.8</v>
      </c>
    </row>
    <row r="12" spans="1:14" ht="40.15" customHeight="1">
      <c r="A12" s="22" t="s">
        <v>32</v>
      </c>
      <c r="B12" s="23">
        <v>377</v>
      </c>
      <c r="C12" s="285">
        <v>171</v>
      </c>
      <c r="D12" s="538">
        <v>45.4</v>
      </c>
      <c r="E12" s="285">
        <v>50</v>
      </c>
      <c r="F12" s="285">
        <v>26</v>
      </c>
      <c r="G12" s="539">
        <v>52</v>
      </c>
    </row>
    <row r="13" spans="1:14" ht="30" customHeight="1">
      <c r="A13" s="22" t="s">
        <v>33</v>
      </c>
      <c r="B13" s="23">
        <v>7014</v>
      </c>
      <c r="C13" s="285">
        <v>3430</v>
      </c>
      <c r="D13" s="538">
        <v>48.9</v>
      </c>
      <c r="E13" s="285">
        <v>1503</v>
      </c>
      <c r="F13" s="285">
        <v>542</v>
      </c>
      <c r="G13" s="539">
        <v>36.1</v>
      </c>
      <c r="M13" s="12"/>
    </row>
    <row r="14" spans="1:14" ht="65.25" customHeight="1">
      <c r="A14" s="22" t="s">
        <v>34</v>
      </c>
      <c r="B14" s="23">
        <v>5496</v>
      </c>
      <c r="C14" s="285">
        <v>2104</v>
      </c>
      <c r="D14" s="538">
        <v>38.299999999999997</v>
      </c>
      <c r="E14" s="285">
        <v>1064</v>
      </c>
      <c r="F14" s="285">
        <v>255</v>
      </c>
      <c r="G14" s="539">
        <v>24</v>
      </c>
      <c r="M14" s="12"/>
    </row>
    <row r="15" spans="1:14" ht="33.75" customHeight="1">
      <c r="A15" s="22" t="s">
        <v>63</v>
      </c>
      <c r="B15" s="23">
        <v>9807</v>
      </c>
      <c r="C15" s="285">
        <v>3548</v>
      </c>
      <c r="D15" s="539">
        <v>36.200000000000003</v>
      </c>
      <c r="E15" s="285">
        <v>1368</v>
      </c>
      <c r="F15" s="285">
        <v>603</v>
      </c>
      <c r="G15" s="539">
        <v>44.1</v>
      </c>
      <c r="M15" s="12"/>
    </row>
    <row r="16" spans="1:14">
      <c r="A16" s="14"/>
      <c r="B16" s="14"/>
      <c r="C16" s="14"/>
      <c r="D16" s="14"/>
      <c r="E16" s="14"/>
      <c r="F16" s="14"/>
      <c r="M16" s="12"/>
    </row>
    <row r="17" spans="1:13">
      <c r="A17" s="14"/>
      <c r="B17" s="14"/>
      <c r="C17" s="14"/>
      <c r="D17" s="14"/>
      <c r="E17" s="14"/>
      <c r="F17" s="14"/>
      <c r="M17" s="12"/>
    </row>
    <row r="18" spans="1:13">
      <c r="M18" s="12"/>
    </row>
    <row r="19" spans="1:13">
      <c r="M19" s="12"/>
    </row>
    <row r="20" spans="1:13">
      <c r="B20" s="16"/>
      <c r="C20" s="16"/>
      <c r="D20" s="16"/>
      <c r="E20" s="16"/>
      <c r="F20" s="16"/>
      <c r="G20" s="16"/>
      <c r="M20" s="12"/>
    </row>
    <row r="21" spans="1:13">
      <c r="M21" s="12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K6" sqref="K6"/>
    </sheetView>
  </sheetViews>
  <sheetFormatPr defaultRowHeight="15"/>
  <cols>
    <col min="1" max="1" width="3.42578125" customWidth="1"/>
    <col min="2" max="2" width="42.5703125" customWidth="1"/>
    <col min="3" max="3" width="10" customWidth="1"/>
    <col min="4" max="4" width="12.7109375" customWidth="1"/>
    <col min="5" max="5" width="12.85546875" customWidth="1"/>
    <col min="6" max="6" width="10.42578125" customWidth="1"/>
    <col min="7" max="7" width="13.140625" customWidth="1"/>
    <col min="8" max="8" width="12.42578125" customWidth="1"/>
  </cols>
  <sheetData>
    <row r="1" spans="1:8" ht="20.25">
      <c r="A1" s="46"/>
      <c r="B1" s="420" t="s">
        <v>407</v>
      </c>
      <c r="C1" s="420"/>
      <c r="D1" s="420"/>
      <c r="E1" s="420"/>
      <c r="F1" s="420"/>
      <c r="G1" s="420"/>
      <c r="H1" s="420"/>
    </row>
    <row r="2" spans="1:8" ht="20.25">
      <c r="A2" s="46"/>
      <c r="B2" s="420" t="s">
        <v>76</v>
      </c>
      <c r="C2" s="420"/>
      <c r="D2" s="420"/>
      <c r="E2" s="420"/>
      <c r="F2" s="420"/>
      <c r="G2" s="420"/>
      <c r="H2" s="420"/>
    </row>
    <row r="3" spans="1:8" ht="15.75">
      <c r="A3" s="46"/>
      <c r="B3" s="57"/>
      <c r="C3" s="47"/>
      <c r="D3" s="47"/>
      <c r="E3" s="58"/>
      <c r="F3" s="47"/>
      <c r="G3" s="47"/>
      <c r="H3" s="58"/>
    </row>
    <row r="4" spans="1:8" ht="24" customHeight="1">
      <c r="A4" s="421"/>
      <c r="B4" s="422" t="s">
        <v>77</v>
      </c>
      <c r="C4" s="423" t="s">
        <v>463</v>
      </c>
      <c r="D4" s="424"/>
      <c r="E4" s="424"/>
      <c r="F4" s="423" t="s">
        <v>362</v>
      </c>
      <c r="G4" s="425"/>
      <c r="H4" s="425"/>
    </row>
    <row r="5" spans="1:8">
      <c r="A5" s="421"/>
      <c r="B5" s="422"/>
      <c r="C5" s="419" t="s">
        <v>79</v>
      </c>
      <c r="D5" s="419" t="s">
        <v>405</v>
      </c>
      <c r="E5" s="419" t="s">
        <v>406</v>
      </c>
      <c r="F5" s="419" t="s">
        <v>79</v>
      </c>
      <c r="G5" s="419" t="s">
        <v>405</v>
      </c>
      <c r="H5" s="419" t="s">
        <v>404</v>
      </c>
    </row>
    <row r="6" spans="1:8" ht="54" customHeight="1">
      <c r="A6" s="421"/>
      <c r="B6" s="422"/>
      <c r="C6" s="419"/>
      <c r="D6" s="419"/>
      <c r="E6" s="419"/>
      <c r="F6" s="419"/>
      <c r="G6" s="419"/>
      <c r="H6" s="419"/>
    </row>
    <row r="7" spans="1:8">
      <c r="A7" s="83" t="s">
        <v>80</v>
      </c>
      <c r="B7" s="84" t="s">
        <v>3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</row>
    <row r="8" spans="1:8" ht="15.75">
      <c r="A8" s="281">
        <v>1</v>
      </c>
      <c r="B8" s="206" t="s">
        <v>284</v>
      </c>
      <c r="C8" s="195">
        <v>951</v>
      </c>
      <c r="D8" s="195">
        <v>154</v>
      </c>
      <c r="E8" s="80">
        <v>797</v>
      </c>
      <c r="F8" s="195">
        <v>343</v>
      </c>
      <c r="G8" s="195">
        <v>27</v>
      </c>
      <c r="H8" s="80">
        <v>316</v>
      </c>
    </row>
    <row r="9" spans="1:8" ht="15.75">
      <c r="A9" s="281">
        <v>2</v>
      </c>
      <c r="B9" s="206" t="s">
        <v>94</v>
      </c>
      <c r="C9" s="195">
        <v>860</v>
      </c>
      <c r="D9" s="195">
        <v>2047</v>
      </c>
      <c r="E9" s="80">
        <v>-1187</v>
      </c>
      <c r="F9" s="195">
        <v>21</v>
      </c>
      <c r="G9" s="195">
        <v>621</v>
      </c>
      <c r="H9" s="80">
        <v>-600</v>
      </c>
    </row>
    <row r="10" spans="1:8" ht="15.75">
      <c r="A10" s="281">
        <v>3</v>
      </c>
      <c r="B10" s="206" t="s">
        <v>267</v>
      </c>
      <c r="C10" s="195">
        <v>848</v>
      </c>
      <c r="D10" s="195">
        <v>42</v>
      </c>
      <c r="E10" s="80">
        <v>806</v>
      </c>
      <c r="F10" s="195">
        <v>376</v>
      </c>
      <c r="G10" s="195">
        <v>8</v>
      </c>
      <c r="H10" s="80">
        <v>368</v>
      </c>
    </row>
    <row r="11" spans="1:8" ht="15.75">
      <c r="A11" s="281">
        <v>4</v>
      </c>
      <c r="B11" s="206" t="s">
        <v>81</v>
      </c>
      <c r="C11" s="195">
        <v>767</v>
      </c>
      <c r="D11" s="195">
        <v>892</v>
      </c>
      <c r="E11" s="80">
        <v>-125</v>
      </c>
      <c r="F11" s="195">
        <v>69</v>
      </c>
      <c r="G11" s="195">
        <v>258</v>
      </c>
      <c r="H11" s="80">
        <v>-189</v>
      </c>
    </row>
    <row r="12" spans="1:8" ht="15.75">
      <c r="A12" s="281">
        <v>5</v>
      </c>
      <c r="B12" s="206" t="s">
        <v>86</v>
      </c>
      <c r="C12" s="195">
        <v>761</v>
      </c>
      <c r="D12" s="195">
        <v>426</v>
      </c>
      <c r="E12" s="80">
        <v>335</v>
      </c>
      <c r="F12" s="195">
        <v>70</v>
      </c>
      <c r="G12" s="195">
        <v>101</v>
      </c>
      <c r="H12" s="80">
        <v>-31</v>
      </c>
    </row>
    <row r="13" spans="1:8" ht="15.75">
      <c r="A13" s="281">
        <v>6</v>
      </c>
      <c r="B13" s="206" t="s">
        <v>287</v>
      </c>
      <c r="C13" s="195">
        <v>750</v>
      </c>
      <c r="D13" s="195">
        <v>150</v>
      </c>
      <c r="E13" s="80">
        <v>600</v>
      </c>
      <c r="F13" s="195">
        <v>139</v>
      </c>
      <c r="G13" s="195">
        <v>30</v>
      </c>
      <c r="H13" s="80">
        <v>109</v>
      </c>
    </row>
    <row r="14" spans="1:8" ht="15.75">
      <c r="A14" s="281">
        <v>7</v>
      </c>
      <c r="B14" s="206" t="s">
        <v>87</v>
      </c>
      <c r="C14" s="195">
        <v>503</v>
      </c>
      <c r="D14" s="195">
        <v>1603</v>
      </c>
      <c r="E14" s="80">
        <v>-1100</v>
      </c>
      <c r="F14" s="195">
        <v>30</v>
      </c>
      <c r="G14" s="195">
        <v>543</v>
      </c>
      <c r="H14" s="80">
        <v>-513</v>
      </c>
    </row>
    <row r="15" spans="1:8" s="282" customFormat="1" ht="15.75">
      <c r="A15" s="284">
        <v>8</v>
      </c>
      <c r="B15" s="279" t="s">
        <v>83</v>
      </c>
      <c r="C15" s="283">
        <v>485</v>
      </c>
      <c r="D15" s="283">
        <v>588</v>
      </c>
      <c r="E15" s="80">
        <v>-103</v>
      </c>
      <c r="F15" s="283">
        <v>70</v>
      </c>
      <c r="G15" s="283">
        <v>167</v>
      </c>
      <c r="H15" s="171">
        <v>-97</v>
      </c>
    </row>
    <row r="16" spans="1:8" s="282" customFormat="1" ht="15.75">
      <c r="A16" s="284">
        <v>9</v>
      </c>
      <c r="B16" s="279" t="s">
        <v>95</v>
      </c>
      <c r="C16" s="283">
        <v>435</v>
      </c>
      <c r="D16" s="283">
        <v>76</v>
      </c>
      <c r="E16" s="80">
        <v>359</v>
      </c>
      <c r="F16" s="283">
        <v>58</v>
      </c>
      <c r="G16" s="283">
        <v>15</v>
      </c>
      <c r="H16" s="171">
        <v>43</v>
      </c>
    </row>
    <row r="17" spans="1:8" s="282" customFormat="1" ht="15.75">
      <c r="A17" s="284">
        <v>10</v>
      </c>
      <c r="B17" s="279" t="s">
        <v>85</v>
      </c>
      <c r="C17" s="283">
        <v>379</v>
      </c>
      <c r="D17" s="283">
        <v>434</v>
      </c>
      <c r="E17" s="80">
        <v>-55</v>
      </c>
      <c r="F17" s="283">
        <v>51</v>
      </c>
      <c r="G17" s="283">
        <v>85</v>
      </c>
      <c r="H17" s="171">
        <v>-34</v>
      </c>
    </row>
    <row r="18" spans="1:8" s="282" customFormat="1" ht="15.75">
      <c r="A18" s="284">
        <v>11</v>
      </c>
      <c r="B18" s="279" t="s">
        <v>275</v>
      </c>
      <c r="C18" s="283">
        <v>374</v>
      </c>
      <c r="D18" s="283">
        <v>1065</v>
      </c>
      <c r="E18" s="80">
        <v>-691</v>
      </c>
      <c r="F18" s="283">
        <v>40</v>
      </c>
      <c r="G18" s="283">
        <v>299</v>
      </c>
      <c r="H18" s="171">
        <v>-259</v>
      </c>
    </row>
    <row r="19" spans="1:8" s="282" customFormat="1" ht="15.75">
      <c r="A19" s="284">
        <v>12</v>
      </c>
      <c r="B19" s="279" t="s">
        <v>106</v>
      </c>
      <c r="C19" s="283">
        <v>374</v>
      </c>
      <c r="D19" s="283">
        <v>46</v>
      </c>
      <c r="E19" s="80">
        <v>328</v>
      </c>
      <c r="F19" s="283">
        <v>78</v>
      </c>
      <c r="G19" s="283">
        <v>14</v>
      </c>
      <c r="H19" s="171">
        <v>64</v>
      </c>
    </row>
    <row r="20" spans="1:8" s="282" customFormat="1" ht="15.75">
      <c r="A20" s="284">
        <v>13</v>
      </c>
      <c r="B20" s="279" t="s">
        <v>102</v>
      </c>
      <c r="C20" s="283">
        <v>341</v>
      </c>
      <c r="D20" s="283">
        <v>103</v>
      </c>
      <c r="E20" s="80">
        <v>238</v>
      </c>
      <c r="F20" s="283">
        <v>12</v>
      </c>
      <c r="G20" s="283">
        <v>30</v>
      </c>
      <c r="H20" s="171">
        <v>-18</v>
      </c>
    </row>
    <row r="21" spans="1:8" s="282" customFormat="1" ht="15.75">
      <c r="A21" s="284">
        <v>14</v>
      </c>
      <c r="B21" s="279" t="s">
        <v>91</v>
      </c>
      <c r="C21" s="283">
        <v>329</v>
      </c>
      <c r="D21" s="283">
        <v>236</v>
      </c>
      <c r="E21" s="80">
        <v>93</v>
      </c>
      <c r="F21" s="283">
        <v>16</v>
      </c>
      <c r="G21" s="283">
        <v>45</v>
      </c>
      <c r="H21" s="171">
        <v>-29</v>
      </c>
    </row>
    <row r="22" spans="1:8" s="282" customFormat="1" ht="15.75">
      <c r="A22" s="284">
        <v>15</v>
      </c>
      <c r="B22" s="279" t="s">
        <v>103</v>
      </c>
      <c r="C22" s="283">
        <v>317</v>
      </c>
      <c r="D22" s="283">
        <v>105</v>
      </c>
      <c r="E22" s="80">
        <v>212</v>
      </c>
      <c r="F22" s="283">
        <v>21</v>
      </c>
      <c r="G22" s="283">
        <v>36</v>
      </c>
      <c r="H22" s="171">
        <v>-15</v>
      </c>
    </row>
    <row r="23" spans="1:8" s="282" customFormat="1" ht="15.75">
      <c r="A23" s="284">
        <v>16</v>
      </c>
      <c r="B23" s="279" t="s">
        <v>97</v>
      </c>
      <c r="C23" s="283">
        <v>306</v>
      </c>
      <c r="D23" s="283">
        <v>39</v>
      </c>
      <c r="E23" s="80">
        <v>267</v>
      </c>
      <c r="F23" s="283">
        <v>51</v>
      </c>
      <c r="G23" s="283">
        <v>13</v>
      </c>
      <c r="H23" s="171">
        <v>38</v>
      </c>
    </row>
    <row r="24" spans="1:8" s="282" customFormat="1" ht="15.75">
      <c r="A24" s="284">
        <v>17</v>
      </c>
      <c r="B24" s="279" t="s">
        <v>89</v>
      </c>
      <c r="C24" s="283">
        <v>304</v>
      </c>
      <c r="D24" s="283">
        <v>455</v>
      </c>
      <c r="E24" s="80">
        <v>-151</v>
      </c>
      <c r="F24" s="283">
        <v>39</v>
      </c>
      <c r="G24" s="283">
        <v>116</v>
      </c>
      <c r="H24" s="171">
        <v>-77</v>
      </c>
    </row>
    <row r="25" spans="1:8" s="282" customFormat="1" ht="15.75">
      <c r="A25" s="284">
        <v>18</v>
      </c>
      <c r="B25" s="279" t="s">
        <v>396</v>
      </c>
      <c r="C25" s="283">
        <v>260</v>
      </c>
      <c r="D25" s="283">
        <v>66</v>
      </c>
      <c r="E25" s="80">
        <v>194</v>
      </c>
      <c r="F25" s="283">
        <v>56</v>
      </c>
      <c r="G25" s="283">
        <v>22</v>
      </c>
      <c r="H25" s="171">
        <v>34</v>
      </c>
    </row>
    <row r="26" spans="1:8" s="282" customFormat="1" ht="15.75">
      <c r="A26" s="284">
        <v>19</v>
      </c>
      <c r="B26" s="279" t="s">
        <v>90</v>
      </c>
      <c r="C26" s="283">
        <v>243</v>
      </c>
      <c r="D26" s="283">
        <v>60</v>
      </c>
      <c r="E26" s="80">
        <v>183</v>
      </c>
      <c r="F26" s="283">
        <v>104</v>
      </c>
      <c r="G26" s="283">
        <v>10</v>
      </c>
      <c r="H26" s="171">
        <v>94</v>
      </c>
    </row>
    <row r="27" spans="1:8" s="282" customFormat="1" ht="15.75">
      <c r="A27" s="284">
        <v>20</v>
      </c>
      <c r="B27" s="279" t="s">
        <v>111</v>
      </c>
      <c r="C27" s="283">
        <v>230</v>
      </c>
      <c r="D27" s="283">
        <v>378</v>
      </c>
      <c r="E27" s="80">
        <v>-148</v>
      </c>
      <c r="F27" s="283">
        <v>13</v>
      </c>
      <c r="G27" s="283">
        <v>142</v>
      </c>
      <c r="H27" s="171">
        <v>-129</v>
      </c>
    </row>
    <row r="28" spans="1:8" s="282" customFormat="1" ht="15.75">
      <c r="A28" s="284">
        <v>21</v>
      </c>
      <c r="B28" s="279" t="s">
        <v>269</v>
      </c>
      <c r="C28" s="283">
        <v>203</v>
      </c>
      <c r="D28" s="283">
        <v>433</v>
      </c>
      <c r="E28" s="80">
        <v>-230</v>
      </c>
      <c r="F28" s="283">
        <v>2</v>
      </c>
      <c r="G28" s="283">
        <v>110</v>
      </c>
      <c r="H28" s="171">
        <v>-108</v>
      </c>
    </row>
    <row r="29" spans="1:8" s="282" customFormat="1" ht="15.75">
      <c r="A29" s="284">
        <v>22</v>
      </c>
      <c r="B29" s="279" t="s">
        <v>92</v>
      </c>
      <c r="C29" s="283">
        <v>202</v>
      </c>
      <c r="D29" s="283">
        <v>59</v>
      </c>
      <c r="E29" s="80">
        <v>143</v>
      </c>
      <c r="F29" s="283">
        <v>30</v>
      </c>
      <c r="G29" s="283">
        <v>17</v>
      </c>
      <c r="H29" s="171">
        <v>13</v>
      </c>
    </row>
    <row r="30" spans="1:8" s="282" customFormat="1" ht="15.75">
      <c r="A30" s="284">
        <v>23</v>
      </c>
      <c r="B30" s="279" t="s">
        <v>82</v>
      </c>
      <c r="C30" s="283">
        <v>199</v>
      </c>
      <c r="D30" s="283">
        <v>99</v>
      </c>
      <c r="E30" s="80">
        <v>100</v>
      </c>
      <c r="F30" s="283">
        <v>10</v>
      </c>
      <c r="G30" s="283">
        <v>25</v>
      </c>
      <c r="H30" s="171">
        <v>-15</v>
      </c>
    </row>
    <row r="31" spans="1:8" s="282" customFormat="1" ht="15.75">
      <c r="A31" s="284">
        <v>24</v>
      </c>
      <c r="B31" s="279" t="s">
        <v>395</v>
      </c>
      <c r="C31" s="283">
        <v>196</v>
      </c>
      <c r="D31" s="283">
        <v>38</v>
      </c>
      <c r="E31" s="80">
        <v>158</v>
      </c>
      <c r="F31" s="283">
        <v>46</v>
      </c>
      <c r="G31" s="283">
        <v>7</v>
      </c>
      <c r="H31" s="171">
        <v>39</v>
      </c>
    </row>
    <row r="32" spans="1:8" s="282" customFormat="1" ht="15.75">
      <c r="A32" s="284">
        <v>25</v>
      </c>
      <c r="B32" s="279" t="s">
        <v>358</v>
      </c>
      <c r="C32" s="283">
        <v>174</v>
      </c>
      <c r="D32" s="283">
        <v>28</v>
      </c>
      <c r="E32" s="80">
        <v>146</v>
      </c>
      <c r="F32" s="283">
        <v>88</v>
      </c>
      <c r="G32" s="283">
        <v>10</v>
      </c>
      <c r="H32" s="171">
        <v>78</v>
      </c>
    </row>
    <row r="33" spans="1:8" s="282" customFormat="1" ht="15.75">
      <c r="A33" s="284">
        <v>26</v>
      </c>
      <c r="B33" s="279" t="s">
        <v>98</v>
      </c>
      <c r="C33" s="283">
        <v>169</v>
      </c>
      <c r="D33" s="283">
        <v>479</v>
      </c>
      <c r="E33" s="80">
        <v>-310</v>
      </c>
      <c r="F33" s="283">
        <v>1</v>
      </c>
      <c r="G33" s="283">
        <v>141</v>
      </c>
      <c r="H33" s="171">
        <v>-140</v>
      </c>
    </row>
    <row r="34" spans="1:8" s="282" customFormat="1" ht="15.75">
      <c r="A34" s="284">
        <v>27</v>
      </c>
      <c r="B34" s="279" t="s">
        <v>312</v>
      </c>
      <c r="C34" s="283">
        <v>150</v>
      </c>
      <c r="D34" s="283">
        <v>89</v>
      </c>
      <c r="E34" s="80">
        <v>61</v>
      </c>
      <c r="F34" s="283">
        <v>5</v>
      </c>
      <c r="G34" s="283">
        <v>22</v>
      </c>
      <c r="H34" s="171">
        <v>-17</v>
      </c>
    </row>
    <row r="35" spans="1:8" s="282" customFormat="1" ht="15.75">
      <c r="A35" s="284">
        <v>28</v>
      </c>
      <c r="B35" s="279" t="s">
        <v>100</v>
      </c>
      <c r="C35" s="283">
        <v>150</v>
      </c>
      <c r="D35" s="283">
        <v>675</v>
      </c>
      <c r="E35" s="80">
        <v>-525</v>
      </c>
      <c r="F35" s="283">
        <v>4</v>
      </c>
      <c r="G35" s="283">
        <v>165</v>
      </c>
      <c r="H35" s="171">
        <v>-161</v>
      </c>
    </row>
    <row r="36" spans="1:8" s="282" customFormat="1" ht="15.75">
      <c r="A36" s="284">
        <v>29</v>
      </c>
      <c r="B36" s="279" t="s">
        <v>391</v>
      </c>
      <c r="C36" s="283">
        <v>139</v>
      </c>
      <c r="D36" s="283">
        <v>2</v>
      </c>
      <c r="E36" s="80">
        <v>137</v>
      </c>
      <c r="F36" s="283">
        <v>38</v>
      </c>
      <c r="G36" s="283">
        <v>0</v>
      </c>
      <c r="H36" s="171">
        <v>38</v>
      </c>
    </row>
    <row r="37" spans="1:8" s="282" customFormat="1" ht="15.75">
      <c r="A37" s="284">
        <v>30</v>
      </c>
      <c r="B37" s="279" t="s">
        <v>96</v>
      </c>
      <c r="C37" s="283">
        <v>139</v>
      </c>
      <c r="D37" s="283">
        <v>199</v>
      </c>
      <c r="E37" s="80">
        <v>-60</v>
      </c>
      <c r="F37" s="283">
        <v>21</v>
      </c>
      <c r="G37" s="283">
        <v>46</v>
      </c>
      <c r="H37" s="171">
        <v>-25</v>
      </c>
    </row>
    <row r="38" spans="1:8" s="282" customFormat="1" ht="15.75">
      <c r="A38" s="284">
        <v>31</v>
      </c>
      <c r="B38" s="279" t="s">
        <v>318</v>
      </c>
      <c r="C38" s="283">
        <v>138</v>
      </c>
      <c r="D38" s="283">
        <v>29</v>
      </c>
      <c r="E38" s="80">
        <v>109</v>
      </c>
      <c r="F38" s="283">
        <v>28</v>
      </c>
      <c r="G38" s="283">
        <v>6</v>
      </c>
      <c r="H38" s="171">
        <v>22</v>
      </c>
    </row>
    <row r="39" spans="1:8" s="282" customFormat="1" ht="15.75">
      <c r="A39" s="284">
        <v>32</v>
      </c>
      <c r="B39" s="279" t="s">
        <v>276</v>
      </c>
      <c r="C39" s="283">
        <v>133</v>
      </c>
      <c r="D39" s="283">
        <v>846</v>
      </c>
      <c r="E39" s="80">
        <v>-713</v>
      </c>
      <c r="F39" s="283">
        <v>3</v>
      </c>
      <c r="G39" s="283">
        <v>231</v>
      </c>
      <c r="H39" s="171">
        <v>-228</v>
      </c>
    </row>
    <row r="40" spans="1:8" s="282" customFormat="1" ht="15.75">
      <c r="A40" s="284">
        <v>33</v>
      </c>
      <c r="B40" s="279" t="s">
        <v>344</v>
      </c>
      <c r="C40" s="283">
        <v>132</v>
      </c>
      <c r="D40" s="283">
        <v>9</v>
      </c>
      <c r="E40" s="80">
        <v>123</v>
      </c>
      <c r="F40" s="283">
        <v>8</v>
      </c>
      <c r="G40" s="283">
        <v>0</v>
      </c>
      <c r="H40" s="171">
        <v>8</v>
      </c>
    </row>
    <row r="41" spans="1:8" s="282" customFormat="1" ht="15.75">
      <c r="A41" s="284">
        <v>34</v>
      </c>
      <c r="B41" s="279" t="s">
        <v>109</v>
      </c>
      <c r="C41" s="283">
        <v>131</v>
      </c>
      <c r="D41" s="283">
        <v>427</v>
      </c>
      <c r="E41" s="80">
        <v>-296</v>
      </c>
      <c r="F41" s="283">
        <v>4</v>
      </c>
      <c r="G41" s="283">
        <v>124</v>
      </c>
      <c r="H41" s="171">
        <v>-120</v>
      </c>
    </row>
    <row r="42" spans="1:8" s="282" customFormat="1" ht="15.75">
      <c r="A42" s="284">
        <v>35</v>
      </c>
      <c r="B42" s="279" t="s">
        <v>394</v>
      </c>
      <c r="C42" s="283">
        <v>130</v>
      </c>
      <c r="D42" s="283">
        <v>16</v>
      </c>
      <c r="E42" s="80">
        <v>114</v>
      </c>
      <c r="F42" s="283">
        <v>32</v>
      </c>
      <c r="G42" s="283">
        <v>3</v>
      </c>
      <c r="H42" s="171">
        <v>29</v>
      </c>
    </row>
    <row r="43" spans="1:8" s="282" customFormat="1" ht="15.75">
      <c r="A43" s="284">
        <v>36</v>
      </c>
      <c r="B43" s="279" t="s">
        <v>99</v>
      </c>
      <c r="C43" s="283">
        <v>125</v>
      </c>
      <c r="D43" s="283">
        <v>1031</v>
      </c>
      <c r="E43" s="80">
        <v>-906</v>
      </c>
      <c r="F43" s="283">
        <v>8</v>
      </c>
      <c r="G43" s="283">
        <v>244</v>
      </c>
      <c r="H43" s="171">
        <v>-236</v>
      </c>
    </row>
    <row r="44" spans="1:8" s="282" customFormat="1" ht="15.75">
      <c r="A44" s="284">
        <v>37</v>
      </c>
      <c r="B44" s="279" t="s">
        <v>393</v>
      </c>
      <c r="C44" s="283">
        <v>120</v>
      </c>
      <c r="D44" s="283">
        <v>5</v>
      </c>
      <c r="E44" s="80">
        <v>115</v>
      </c>
      <c r="F44" s="283">
        <v>24</v>
      </c>
      <c r="G44" s="283">
        <v>0</v>
      </c>
      <c r="H44" s="171">
        <v>24</v>
      </c>
    </row>
    <row r="45" spans="1:8" s="282" customFormat="1" ht="15.75">
      <c r="A45" s="284">
        <v>38</v>
      </c>
      <c r="B45" s="279" t="s">
        <v>114</v>
      </c>
      <c r="C45" s="283">
        <v>118</v>
      </c>
      <c r="D45" s="283">
        <v>518</v>
      </c>
      <c r="E45" s="80">
        <v>-400</v>
      </c>
      <c r="F45" s="283">
        <v>11</v>
      </c>
      <c r="G45" s="283">
        <v>167</v>
      </c>
      <c r="H45" s="171">
        <v>-156</v>
      </c>
    </row>
    <row r="46" spans="1:8" s="282" customFormat="1" ht="15.75">
      <c r="A46" s="284">
        <v>39</v>
      </c>
      <c r="B46" s="279" t="s">
        <v>128</v>
      </c>
      <c r="C46" s="283">
        <v>115</v>
      </c>
      <c r="D46" s="283">
        <v>26</v>
      </c>
      <c r="E46" s="80">
        <v>89</v>
      </c>
      <c r="F46" s="283">
        <v>0</v>
      </c>
      <c r="G46" s="283">
        <v>9</v>
      </c>
      <c r="H46" s="171">
        <v>-9</v>
      </c>
    </row>
    <row r="47" spans="1:8" s="282" customFormat="1" ht="15.75">
      <c r="A47" s="284">
        <v>40</v>
      </c>
      <c r="B47" s="279" t="s">
        <v>104</v>
      </c>
      <c r="C47" s="283">
        <v>114</v>
      </c>
      <c r="D47" s="283">
        <v>717</v>
      </c>
      <c r="E47" s="80">
        <v>-603</v>
      </c>
      <c r="F47" s="283">
        <v>2</v>
      </c>
      <c r="G47" s="283">
        <v>197</v>
      </c>
      <c r="H47" s="171">
        <v>-195</v>
      </c>
    </row>
    <row r="48" spans="1:8" s="282" customFormat="1" ht="15.75">
      <c r="A48" s="284">
        <v>41</v>
      </c>
      <c r="B48" s="279" t="s">
        <v>305</v>
      </c>
      <c r="C48" s="283">
        <v>113</v>
      </c>
      <c r="D48" s="283">
        <v>46</v>
      </c>
      <c r="E48" s="80">
        <v>67</v>
      </c>
      <c r="F48" s="283">
        <v>11</v>
      </c>
      <c r="G48" s="283">
        <v>12</v>
      </c>
      <c r="H48" s="171">
        <v>-1</v>
      </c>
    </row>
    <row r="49" spans="1:8" s="282" customFormat="1" ht="15.75">
      <c r="A49" s="284">
        <v>42</v>
      </c>
      <c r="B49" s="279" t="s">
        <v>288</v>
      </c>
      <c r="C49" s="283">
        <v>113</v>
      </c>
      <c r="D49" s="283">
        <v>34</v>
      </c>
      <c r="E49" s="80">
        <v>79</v>
      </c>
      <c r="F49" s="283">
        <v>16</v>
      </c>
      <c r="G49" s="283">
        <v>4</v>
      </c>
      <c r="H49" s="171">
        <v>12</v>
      </c>
    </row>
    <row r="50" spans="1:8" s="282" customFormat="1" ht="15.75">
      <c r="A50" s="284">
        <v>43</v>
      </c>
      <c r="B50" s="279" t="s">
        <v>390</v>
      </c>
      <c r="C50" s="283">
        <v>109</v>
      </c>
      <c r="D50" s="283">
        <v>9</v>
      </c>
      <c r="E50" s="80">
        <v>100</v>
      </c>
      <c r="F50" s="283">
        <v>16</v>
      </c>
      <c r="G50" s="283">
        <v>0</v>
      </c>
      <c r="H50" s="171">
        <v>16</v>
      </c>
    </row>
    <row r="51" spans="1:8" s="282" customFormat="1" ht="15.75">
      <c r="A51" s="284">
        <v>44</v>
      </c>
      <c r="B51" s="279" t="s">
        <v>368</v>
      </c>
      <c r="C51" s="283">
        <v>107</v>
      </c>
      <c r="D51" s="283">
        <v>10</v>
      </c>
      <c r="E51" s="80">
        <v>97</v>
      </c>
      <c r="F51" s="283">
        <v>19</v>
      </c>
      <c r="G51" s="283">
        <v>5</v>
      </c>
      <c r="H51" s="171">
        <v>14</v>
      </c>
    </row>
    <row r="52" spans="1:8" ht="15.75">
      <c r="A52" s="281">
        <v>45</v>
      </c>
      <c r="B52" s="206" t="s">
        <v>366</v>
      </c>
      <c r="C52" s="195">
        <v>105</v>
      </c>
      <c r="D52" s="195">
        <v>15</v>
      </c>
      <c r="E52" s="80">
        <v>90</v>
      </c>
      <c r="F52" s="195">
        <v>29</v>
      </c>
      <c r="G52" s="195">
        <v>7</v>
      </c>
      <c r="H52" s="80">
        <v>22</v>
      </c>
    </row>
    <row r="53" spans="1:8" ht="15.75">
      <c r="A53" s="281">
        <v>46</v>
      </c>
      <c r="B53" s="206" t="s">
        <v>392</v>
      </c>
      <c r="C53" s="195">
        <v>103</v>
      </c>
      <c r="D53" s="195">
        <v>41</v>
      </c>
      <c r="E53" s="80">
        <v>62</v>
      </c>
      <c r="F53" s="195">
        <v>32</v>
      </c>
      <c r="G53" s="195">
        <v>9</v>
      </c>
      <c r="H53" s="80">
        <v>23</v>
      </c>
    </row>
    <row r="54" spans="1:8" ht="15.75">
      <c r="A54" s="281">
        <v>47</v>
      </c>
      <c r="B54" s="206" t="s">
        <v>369</v>
      </c>
      <c r="C54" s="195">
        <v>101</v>
      </c>
      <c r="D54" s="195">
        <v>31</v>
      </c>
      <c r="E54" s="80">
        <v>70</v>
      </c>
      <c r="F54" s="195">
        <v>25</v>
      </c>
      <c r="G54" s="195">
        <v>5</v>
      </c>
      <c r="H54" s="80">
        <v>20</v>
      </c>
    </row>
    <row r="55" spans="1:8" ht="15.75">
      <c r="A55" s="281">
        <v>48</v>
      </c>
      <c r="B55" s="206" t="s">
        <v>108</v>
      </c>
      <c r="C55" s="195">
        <v>99</v>
      </c>
      <c r="D55" s="195">
        <v>30</v>
      </c>
      <c r="E55" s="80">
        <v>69</v>
      </c>
      <c r="F55" s="195">
        <v>9</v>
      </c>
      <c r="G55" s="195">
        <v>13</v>
      </c>
      <c r="H55" s="80">
        <v>-4</v>
      </c>
    </row>
    <row r="56" spans="1:8" ht="15.75">
      <c r="A56" s="281">
        <v>49</v>
      </c>
      <c r="B56" s="206" t="s">
        <v>330</v>
      </c>
      <c r="C56" s="195">
        <v>98</v>
      </c>
      <c r="D56" s="195">
        <v>34</v>
      </c>
      <c r="E56" s="80">
        <v>64</v>
      </c>
      <c r="F56" s="195">
        <v>7</v>
      </c>
      <c r="G56" s="195">
        <v>7</v>
      </c>
      <c r="H56" s="80">
        <v>0</v>
      </c>
    </row>
    <row r="57" spans="1:8" ht="15.75">
      <c r="A57" s="281">
        <v>50</v>
      </c>
      <c r="B57" s="206" t="s">
        <v>324</v>
      </c>
      <c r="C57" s="195">
        <v>96</v>
      </c>
      <c r="D57" s="195">
        <v>28</v>
      </c>
      <c r="E57" s="80">
        <v>68</v>
      </c>
      <c r="F57" s="195">
        <v>4</v>
      </c>
      <c r="G57" s="195">
        <v>9</v>
      </c>
      <c r="H57" s="80">
        <v>-5</v>
      </c>
    </row>
  </sheetData>
  <mergeCells count="12"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  <mergeCell ref="B1:H1"/>
    <mergeCell ref="B2:H2"/>
  </mergeCells>
  <pageMargins left="0.23622047244094491" right="0.15748031496062992" top="0.41" bottom="0.35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="88" zoomScaleNormal="88" workbookViewId="0">
      <selection activeCell="L6" sqref="L6"/>
    </sheetView>
  </sheetViews>
  <sheetFormatPr defaultRowHeight="15"/>
  <cols>
    <col min="1" max="1" width="40.5703125" customWidth="1"/>
    <col min="2" max="2" width="11.140625" customWidth="1"/>
    <col min="3" max="3" width="12.5703125" customWidth="1"/>
    <col min="4" max="4" width="13" customWidth="1"/>
    <col min="5" max="5" width="11.28515625" customWidth="1"/>
    <col min="6" max="6" width="13.85546875" customWidth="1"/>
    <col min="7" max="7" width="12.7109375" customWidth="1"/>
  </cols>
  <sheetData>
    <row r="1" spans="1:7" ht="26.25" customHeight="1">
      <c r="A1" s="427" t="s">
        <v>403</v>
      </c>
      <c r="B1" s="427"/>
      <c r="C1" s="427"/>
      <c r="D1" s="427"/>
      <c r="E1" s="427"/>
      <c r="F1" s="427"/>
      <c r="G1" s="427"/>
    </row>
    <row r="2" spans="1:7" ht="21.75" customHeight="1">
      <c r="A2" s="428" t="s">
        <v>112</v>
      </c>
      <c r="B2" s="428"/>
      <c r="C2" s="428"/>
      <c r="D2" s="428"/>
      <c r="E2" s="428"/>
      <c r="F2" s="428"/>
      <c r="G2" s="428"/>
    </row>
    <row r="3" spans="1:7">
      <c r="A3" s="61"/>
      <c r="B3" s="71"/>
      <c r="C3" s="71"/>
      <c r="D3" s="72"/>
      <c r="E3" s="71"/>
      <c r="F3" s="71"/>
      <c r="G3" s="72"/>
    </row>
    <row r="4" spans="1:7" ht="25.5" customHeight="1">
      <c r="A4" s="422" t="s">
        <v>77</v>
      </c>
      <c r="B4" s="429" t="s">
        <v>459</v>
      </c>
      <c r="C4" s="429"/>
      <c r="D4" s="429"/>
      <c r="E4" s="430" t="s">
        <v>464</v>
      </c>
      <c r="F4" s="430"/>
      <c r="G4" s="430"/>
    </row>
    <row r="5" spans="1:7">
      <c r="A5" s="422"/>
      <c r="B5" s="426" t="s">
        <v>401</v>
      </c>
      <c r="C5" s="426" t="s">
        <v>400</v>
      </c>
      <c r="D5" s="426" t="s">
        <v>402</v>
      </c>
      <c r="E5" s="426" t="s">
        <v>401</v>
      </c>
      <c r="F5" s="426" t="s">
        <v>400</v>
      </c>
      <c r="G5" s="426" t="s">
        <v>78</v>
      </c>
    </row>
    <row r="6" spans="1:7" ht="48" customHeight="1">
      <c r="A6" s="422"/>
      <c r="B6" s="426"/>
      <c r="C6" s="426"/>
      <c r="D6" s="426"/>
      <c r="E6" s="426"/>
      <c r="F6" s="426"/>
      <c r="G6" s="426"/>
    </row>
    <row r="7" spans="1:7">
      <c r="A7" s="62" t="s">
        <v>3</v>
      </c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</row>
    <row r="8" spans="1:7" ht="33" customHeight="1">
      <c r="A8" s="450" t="s">
        <v>113</v>
      </c>
      <c r="B8" s="450"/>
      <c r="C8" s="450"/>
      <c r="D8" s="450"/>
      <c r="E8" s="450"/>
      <c r="F8" s="450"/>
      <c r="G8" s="450"/>
    </row>
    <row r="9" spans="1:7" ht="15.75">
      <c r="A9" s="280" t="s">
        <v>276</v>
      </c>
      <c r="B9" s="275">
        <v>133</v>
      </c>
      <c r="C9" s="275">
        <v>846</v>
      </c>
      <c r="D9" s="544">
        <f t="shared" ref="D9:D18" si="0">B9-C9</f>
        <v>-713</v>
      </c>
      <c r="E9" s="275">
        <v>3</v>
      </c>
      <c r="F9" s="275">
        <v>231</v>
      </c>
      <c r="G9" s="544">
        <f t="shared" ref="G9:G18" si="1">E9-F9</f>
        <v>-228</v>
      </c>
    </row>
    <row r="10" spans="1:7" ht="15.75">
      <c r="A10" s="280" t="s">
        <v>99</v>
      </c>
      <c r="B10" s="275">
        <v>125</v>
      </c>
      <c r="C10" s="275">
        <v>1031</v>
      </c>
      <c r="D10" s="544">
        <f t="shared" si="0"/>
        <v>-906</v>
      </c>
      <c r="E10" s="275">
        <v>8</v>
      </c>
      <c r="F10" s="275">
        <v>244</v>
      </c>
      <c r="G10" s="544">
        <f t="shared" si="1"/>
        <v>-236</v>
      </c>
    </row>
    <row r="11" spans="1:7" ht="15.75" customHeight="1">
      <c r="A11" s="280" t="s">
        <v>114</v>
      </c>
      <c r="B11" s="275">
        <v>118</v>
      </c>
      <c r="C11" s="275">
        <v>518</v>
      </c>
      <c r="D11" s="544">
        <f t="shared" si="0"/>
        <v>-400</v>
      </c>
      <c r="E11" s="275">
        <v>11</v>
      </c>
      <c r="F11" s="275">
        <v>167</v>
      </c>
      <c r="G11" s="544">
        <f t="shared" si="1"/>
        <v>-156</v>
      </c>
    </row>
    <row r="12" spans="1:7" ht="15.75" customHeight="1">
      <c r="A12" s="280" t="s">
        <v>399</v>
      </c>
      <c r="B12" s="275">
        <v>88</v>
      </c>
      <c r="C12" s="275">
        <v>42</v>
      </c>
      <c r="D12" s="544">
        <f t="shared" si="0"/>
        <v>46</v>
      </c>
      <c r="E12" s="275">
        <v>30</v>
      </c>
      <c r="F12" s="275">
        <v>8</v>
      </c>
      <c r="G12" s="544">
        <f t="shared" si="1"/>
        <v>22</v>
      </c>
    </row>
    <row r="13" spans="1:7" ht="15.75" customHeight="1">
      <c r="A13" s="280" t="s">
        <v>277</v>
      </c>
      <c r="B13" s="275">
        <v>82</v>
      </c>
      <c r="C13" s="275">
        <v>598</v>
      </c>
      <c r="D13" s="544">
        <f t="shared" si="0"/>
        <v>-516</v>
      </c>
      <c r="E13" s="275">
        <v>1</v>
      </c>
      <c r="F13" s="275">
        <v>175</v>
      </c>
      <c r="G13" s="544">
        <f t="shared" si="1"/>
        <v>-174</v>
      </c>
    </row>
    <row r="14" spans="1:7" ht="15.75" customHeight="1">
      <c r="A14" s="280" t="s">
        <v>398</v>
      </c>
      <c r="B14" s="275">
        <v>65</v>
      </c>
      <c r="C14" s="275">
        <v>51</v>
      </c>
      <c r="D14" s="544">
        <f t="shared" si="0"/>
        <v>14</v>
      </c>
      <c r="E14" s="275">
        <v>0</v>
      </c>
      <c r="F14" s="275">
        <v>15</v>
      </c>
      <c r="G14" s="544">
        <f t="shared" si="1"/>
        <v>-15</v>
      </c>
    </row>
    <row r="15" spans="1:7" ht="15.75" customHeight="1">
      <c r="A15" s="280" t="s">
        <v>140</v>
      </c>
      <c r="B15" s="275">
        <v>62</v>
      </c>
      <c r="C15" s="275">
        <v>277</v>
      </c>
      <c r="D15" s="544">
        <f t="shared" si="0"/>
        <v>-215</v>
      </c>
      <c r="E15" s="275">
        <v>4</v>
      </c>
      <c r="F15" s="275">
        <v>69</v>
      </c>
      <c r="G15" s="544">
        <f t="shared" si="1"/>
        <v>-65</v>
      </c>
    </row>
    <row r="16" spans="1:7" ht="15.75" customHeight="1">
      <c r="A16" s="280" t="s">
        <v>302</v>
      </c>
      <c r="B16" s="275">
        <v>58</v>
      </c>
      <c r="C16" s="275">
        <v>82</v>
      </c>
      <c r="D16" s="544">
        <f t="shared" si="0"/>
        <v>-24</v>
      </c>
      <c r="E16" s="275">
        <v>0</v>
      </c>
      <c r="F16" s="275">
        <v>19</v>
      </c>
      <c r="G16" s="544">
        <f t="shared" si="1"/>
        <v>-19</v>
      </c>
    </row>
    <row r="17" spans="1:7" ht="15.75" customHeight="1">
      <c r="A17" s="280" t="s">
        <v>397</v>
      </c>
      <c r="B17" s="275">
        <v>47</v>
      </c>
      <c r="C17" s="275">
        <v>88</v>
      </c>
      <c r="D17" s="544">
        <f t="shared" si="0"/>
        <v>-41</v>
      </c>
      <c r="E17" s="275">
        <v>4</v>
      </c>
      <c r="F17" s="275">
        <v>28</v>
      </c>
      <c r="G17" s="544">
        <f t="shared" si="1"/>
        <v>-24</v>
      </c>
    </row>
    <row r="18" spans="1:7" ht="15.75" customHeight="1">
      <c r="A18" s="280" t="s">
        <v>278</v>
      </c>
      <c r="B18" s="275">
        <v>45</v>
      </c>
      <c r="C18" s="275">
        <v>329</v>
      </c>
      <c r="D18" s="544">
        <f t="shared" si="0"/>
        <v>-284</v>
      </c>
      <c r="E18" s="275">
        <v>6</v>
      </c>
      <c r="F18" s="275">
        <v>94</v>
      </c>
      <c r="G18" s="544">
        <f t="shared" si="1"/>
        <v>-88</v>
      </c>
    </row>
    <row r="19" spans="1:7" ht="26.25" customHeight="1">
      <c r="A19" s="450" t="s">
        <v>28</v>
      </c>
      <c r="B19" s="450"/>
      <c r="C19" s="450"/>
      <c r="D19" s="450"/>
      <c r="E19" s="450"/>
      <c r="F19" s="450"/>
      <c r="G19" s="450"/>
    </row>
    <row r="20" spans="1:7" ht="15.75">
      <c r="A20" s="206" t="s">
        <v>284</v>
      </c>
      <c r="B20" s="195">
        <v>951</v>
      </c>
      <c r="C20" s="195">
        <v>154</v>
      </c>
      <c r="D20" s="545">
        <f t="shared" ref="D20:D29" si="2">B20-C20</f>
        <v>797</v>
      </c>
      <c r="E20" s="195">
        <v>343</v>
      </c>
      <c r="F20" s="195">
        <v>27</v>
      </c>
      <c r="G20" s="544">
        <f t="shared" ref="G20:G29" si="3">E20-F20</f>
        <v>316</v>
      </c>
    </row>
    <row r="21" spans="1:7" ht="15.75">
      <c r="A21" s="206" t="s">
        <v>396</v>
      </c>
      <c r="B21" s="195">
        <v>260</v>
      </c>
      <c r="C21" s="195">
        <v>66</v>
      </c>
      <c r="D21" s="545">
        <f t="shared" si="2"/>
        <v>194</v>
      </c>
      <c r="E21" s="195">
        <v>56</v>
      </c>
      <c r="F21" s="195">
        <v>22</v>
      </c>
      <c r="G21" s="544">
        <f t="shared" si="3"/>
        <v>34</v>
      </c>
    </row>
    <row r="22" spans="1:7" ht="15.75">
      <c r="A22" s="206" t="s">
        <v>111</v>
      </c>
      <c r="B22" s="195">
        <v>230</v>
      </c>
      <c r="C22" s="195">
        <v>378</v>
      </c>
      <c r="D22" s="545">
        <f t="shared" si="2"/>
        <v>-148</v>
      </c>
      <c r="E22" s="195">
        <v>13</v>
      </c>
      <c r="F22" s="195">
        <v>142</v>
      </c>
      <c r="G22" s="544">
        <f t="shared" si="3"/>
        <v>-129</v>
      </c>
    </row>
    <row r="23" spans="1:7" ht="15.75">
      <c r="A23" s="206" t="s">
        <v>269</v>
      </c>
      <c r="B23" s="195">
        <v>203</v>
      </c>
      <c r="C23" s="195">
        <v>433</v>
      </c>
      <c r="D23" s="545">
        <f t="shared" si="2"/>
        <v>-230</v>
      </c>
      <c r="E23" s="195">
        <v>2</v>
      </c>
      <c r="F23" s="195">
        <v>110</v>
      </c>
      <c r="G23" s="544">
        <f t="shared" si="3"/>
        <v>-108</v>
      </c>
    </row>
    <row r="24" spans="1:7" ht="15.75">
      <c r="A24" s="206" t="s">
        <v>395</v>
      </c>
      <c r="B24" s="195">
        <v>196</v>
      </c>
      <c r="C24" s="195">
        <v>38</v>
      </c>
      <c r="D24" s="545">
        <f t="shared" si="2"/>
        <v>158</v>
      </c>
      <c r="E24" s="195">
        <v>46</v>
      </c>
      <c r="F24" s="195">
        <v>7</v>
      </c>
      <c r="G24" s="544">
        <f t="shared" si="3"/>
        <v>39</v>
      </c>
    </row>
    <row r="25" spans="1:7" ht="15.75">
      <c r="A25" s="206" t="s">
        <v>109</v>
      </c>
      <c r="B25" s="195">
        <v>131</v>
      </c>
      <c r="C25" s="195">
        <v>427</v>
      </c>
      <c r="D25" s="545">
        <f t="shared" si="2"/>
        <v>-296</v>
      </c>
      <c r="E25" s="195">
        <v>4</v>
      </c>
      <c r="F25" s="195">
        <v>124</v>
      </c>
      <c r="G25" s="544">
        <f t="shared" si="3"/>
        <v>-120</v>
      </c>
    </row>
    <row r="26" spans="1:7" ht="15.75">
      <c r="A26" s="206" t="s">
        <v>394</v>
      </c>
      <c r="B26" s="195">
        <v>130</v>
      </c>
      <c r="C26" s="195">
        <v>16</v>
      </c>
      <c r="D26" s="545">
        <f t="shared" si="2"/>
        <v>114</v>
      </c>
      <c r="E26" s="195">
        <v>32</v>
      </c>
      <c r="F26" s="195">
        <v>3</v>
      </c>
      <c r="G26" s="544">
        <f t="shared" si="3"/>
        <v>29</v>
      </c>
    </row>
    <row r="27" spans="1:7" ht="15.75">
      <c r="A27" s="206" t="s">
        <v>393</v>
      </c>
      <c r="B27" s="195">
        <v>120</v>
      </c>
      <c r="C27" s="195">
        <v>5</v>
      </c>
      <c r="D27" s="545">
        <f t="shared" si="2"/>
        <v>115</v>
      </c>
      <c r="E27" s="195">
        <v>24</v>
      </c>
      <c r="F27" s="195">
        <v>0</v>
      </c>
      <c r="G27" s="544">
        <f t="shared" si="3"/>
        <v>24</v>
      </c>
    </row>
    <row r="28" spans="1:7" ht="15.75">
      <c r="A28" s="206" t="s">
        <v>392</v>
      </c>
      <c r="B28" s="195">
        <v>103</v>
      </c>
      <c r="C28" s="195">
        <v>41</v>
      </c>
      <c r="D28" s="545">
        <f t="shared" si="2"/>
        <v>62</v>
      </c>
      <c r="E28" s="195">
        <v>32</v>
      </c>
      <c r="F28" s="195">
        <v>9</v>
      </c>
      <c r="G28" s="544">
        <f t="shared" si="3"/>
        <v>23</v>
      </c>
    </row>
    <row r="29" spans="1:7" ht="15.75">
      <c r="A29" s="206" t="s">
        <v>369</v>
      </c>
      <c r="B29" s="195">
        <v>101</v>
      </c>
      <c r="C29" s="195">
        <v>31</v>
      </c>
      <c r="D29" s="545">
        <f t="shared" si="2"/>
        <v>70</v>
      </c>
      <c r="E29" s="195">
        <v>25</v>
      </c>
      <c r="F29" s="195">
        <v>5</v>
      </c>
      <c r="G29" s="544">
        <f t="shared" si="3"/>
        <v>20</v>
      </c>
    </row>
    <row r="30" spans="1:7" ht="24.75" customHeight="1">
      <c r="A30" s="450" t="s">
        <v>29</v>
      </c>
      <c r="B30" s="450"/>
      <c r="C30" s="450"/>
      <c r="D30" s="450"/>
      <c r="E30" s="450"/>
      <c r="F30" s="450"/>
      <c r="G30" s="450"/>
    </row>
    <row r="31" spans="1:7" ht="15.75">
      <c r="A31" s="279" t="s">
        <v>94</v>
      </c>
      <c r="B31" s="546">
        <v>860</v>
      </c>
      <c r="C31" s="546">
        <v>2047</v>
      </c>
      <c r="D31" s="547">
        <f t="shared" ref="D31:D40" si="4">B31-C31</f>
        <v>-1187</v>
      </c>
      <c r="E31" s="546">
        <v>21</v>
      </c>
      <c r="F31" s="546">
        <v>621</v>
      </c>
      <c r="G31" s="548">
        <f t="shared" ref="G31:G40" si="5">E31-F31</f>
        <v>-600</v>
      </c>
    </row>
    <row r="32" spans="1:7" ht="15.75">
      <c r="A32" s="279" t="s">
        <v>287</v>
      </c>
      <c r="B32" s="546">
        <v>750</v>
      </c>
      <c r="C32" s="546">
        <v>150</v>
      </c>
      <c r="D32" s="547">
        <f t="shared" si="4"/>
        <v>600</v>
      </c>
      <c r="E32" s="546">
        <v>139</v>
      </c>
      <c r="F32" s="546">
        <v>30</v>
      </c>
      <c r="G32" s="548">
        <f t="shared" si="5"/>
        <v>109</v>
      </c>
    </row>
    <row r="33" spans="1:7" ht="15.75">
      <c r="A33" s="279" t="s">
        <v>87</v>
      </c>
      <c r="B33" s="546">
        <v>503</v>
      </c>
      <c r="C33" s="546">
        <v>1603</v>
      </c>
      <c r="D33" s="547">
        <f t="shared" si="4"/>
        <v>-1100</v>
      </c>
      <c r="E33" s="546">
        <v>30</v>
      </c>
      <c r="F33" s="546">
        <v>543</v>
      </c>
      <c r="G33" s="548">
        <f t="shared" si="5"/>
        <v>-513</v>
      </c>
    </row>
    <row r="34" spans="1:7" ht="15.75">
      <c r="A34" s="279" t="s">
        <v>103</v>
      </c>
      <c r="B34" s="546">
        <v>317</v>
      </c>
      <c r="C34" s="546">
        <v>105</v>
      </c>
      <c r="D34" s="547">
        <f t="shared" si="4"/>
        <v>212</v>
      </c>
      <c r="E34" s="546">
        <v>21</v>
      </c>
      <c r="F34" s="546">
        <v>36</v>
      </c>
      <c r="G34" s="548">
        <f t="shared" si="5"/>
        <v>-15</v>
      </c>
    </row>
    <row r="35" spans="1:7" ht="15.75">
      <c r="A35" s="279" t="s">
        <v>391</v>
      </c>
      <c r="B35" s="546">
        <v>139</v>
      </c>
      <c r="C35" s="546">
        <v>2</v>
      </c>
      <c r="D35" s="547">
        <f t="shared" si="4"/>
        <v>137</v>
      </c>
      <c r="E35" s="546">
        <v>38</v>
      </c>
      <c r="F35" s="546">
        <v>0</v>
      </c>
      <c r="G35" s="548">
        <f t="shared" si="5"/>
        <v>38</v>
      </c>
    </row>
    <row r="36" spans="1:7" ht="15.75">
      <c r="A36" s="279" t="s">
        <v>390</v>
      </c>
      <c r="B36" s="546">
        <v>109</v>
      </c>
      <c r="C36" s="546">
        <v>9</v>
      </c>
      <c r="D36" s="547">
        <f t="shared" si="4"/>
        <v>100</v>
      </c>
      <c r="E36" s="546">
        <v>16</v>
      </c>
      <c r="F36" s="546">
        <v>0</v>
      </c>
      <c r="G36" s="548">
        <f t="shared" si="5"/>
        <v>16</v>
      </c>
    </row>
    <row r="37" spans="1:7" ht="15.75">
      <c r="A37" s="279" t="s">
        <v>366</v>
      </c>
      <c r="B37" s="546">
        <v>105</v>
      </c>
      <c r="C37" s="546">
        <v>15</v>
      </c>
      <c r="D37" s="547">
        <f t="shared" si="4"/>
        <v>90</v>
      </c>
      <c r="E37" s="546">
        <v>29</v>
      </c>
      <c r="F37" s="546">
        <v>7</v>
      </c>
      <c r="G37" s="548">
        <f t="shared" si="5"/>
        <v>22</v>
      </c>
    </row>
    <row r="38" spans="1:7" ht="15.75">
      <c r="A38" s="279" t="s">
        <v>389</v>
      </c>
      <c r="B38" s="546">
        <v>74</v>
      </c>
      <c r="C38" s="546">
        <v>15</v>
      </c>
      <c r="D38" s="547">
        <f t="shared" si="4"/>
        <v>59</v>
      </c>
      <c r="E38" s="546">
        <v>8</v>
      </c>
      <c r="F38" s="546">
        <v>1</v>
      </c>
      <c r="G38" s="548">
        <f t="shared" si="5"/>
        <v>7</v>
      </c>
    </row>
    <row r="39" spans="1:7" ht="15.75">
      <c r="A39" s="279" t="s">
        <v>388</v>
      </c>
      <c r="B39" s="546">
        <v>69</v>
      </c>
      <c r="C39" s="546">
        <v>5</v>
      </c>
      <c r="D39" s="547">
        <f t="shared" si="4"/>
        <v>64</v>
      </c>
      <c r="E39" s="546">
        <v>9</v>
      </c>
      <c r="F39" s="546">
        <v>2</v>
      </c>
      <c r="G39" s="548">
        <f t="shared" si="5"/>
        <v>7</v>
      </c>
    </row>
    <row r="40" spans="1:7" ht="15.75">
      <c r="A40" s="279" t="s">
        <v>119</v>
      </c>
      <c r="B40" s="546">
        <v>69</v>
      </c>
      <c r="C40" s="546">
        <v>193</v>
      </c>
      <c r="D40" s="547">
        <f t="shared" si="4"/>
        <v>-124</v>
      </c>
      <c r="E40" s="546">
        <v>1</v>
      </c>
      <c r="F40" s="546">
        <v>61</v>
      </c>
      <c r="G40" s="548">
        <f t="shared" si="5"/>
        <v>-60</v>
      </c>
    </row>
    <row r="41" spans="1:7" ht="24.75" customHeight="1">
      <c r="A41" s="450" t="s">
        <v>30</v>
      </c>
      <c r="B41" s="450"/>
      <c r="C41" s="450"/>
      <c r="D41" s="450"/>
      <c r="E41" s="450"/>
      <c r="F41" s="450"/>
      <c r="G41" s="450"/>
    </row>
    <row r="42" spans="1:7" ht="15.75">
      <c r="A42" s="276" t="s">
        <v>98</v>
      </c>
      <c r="B42" s="275">
        <v>169</v>
      </c>
      <c r="C42" s="275">
        <v>479</v>
      </c>
      <c r="D42" s="544">
        <f t="shared" ref="D42:D51" si="6">B42-C42</f>
        <v>-310</v>
      </c>
      <c r="E42" s="275">
        <v>1</v>
      </c>
      <c r="F42" s="275">
        <v>141</v>
      </c>
      <c r="G42" s="544">
        <f t="shared" ref="G42:G51" si="7">E42-F42</f>
        <v>-140</v>
      </c>
    </row>
    <row r="43" spans="1:7" ht="15.75">
      <c r="A43" s="276" t="s">
        <v>104</v>
      </c>
      <c r="B43" s="275">
        <v>114</v>
      </c>
      <c r="C43" s="275">
        <v>717</v>
      </c>
      <c r="D43" s="544">
        <f t="shared" si="6"/>
        <v>-603</v>
      </c>
      <c r="E43" s="275">
        <v>2</v>
      </c>
      <c r="F43" s="275">
        <v>197</v>
      </c>
      <c r="G43" s="544">
        <f t="shared" si="7"/>
        <v>-195</v>
      </c>
    </row>
    <row r="44" spans="1:7" ht="15.75">
      <c r="A44" s="276" t="s">
        <v>124</v>
      </c>
      <c r="B44" s="275">
        <v>55</v>
      </c>
      <c r="C44" s="275">
        <v>121</v>
      </c>
      <c r="D44" s="544">
        <f t="shared" si="6"/>
        <v>-66</v>
      </c>
      <c r="E44" s="275">
        <v>5</v>
      </c>
      <c r="F44" s="275">
        <v>30</v>
      </c>
      <c r="G44" s="544">
        <f t="shared" si="7"/>
        <v>-25</v>
      </c>
    </row>
    <row r="45" spans="1:7" ht="15.75">
      <c r="A45" s="276" t="s">
        <v>341</v>
      </c>
      <c r="B45" s="275">
        <v>53</v>
      </c>
      <c r="C45" s="275">
        <v>40</v>
      </c>
      <c r="D45" s="544">
        <f t="shared" si="6"/>
        <v>13</v>
      </c>
      <c r="E45" s="275">
        <v>0</v>
      </c>
      <c r="F45" s="275">
        <v>9</v>
      </c>
      <c r="G45" s="544">
        <f t="shared" si="7"/>
        <v>-9</v>
      </c>
    </row>
    <row r="46" spans="1:7" ht="15.75">
      <c r="A46" s="276" t="s">
        <v>146</v>
      </c>
      <c r="B46" s="275">
        <v>50</v>
      </c>
      <c r="C46" s="275">
        <v>120</v>
      </c>
      <c r="D46" s="544">
        <f t="shared" si="6"/>
        <v>-70</v>
      </c>
      <c r="E46" s="275">
        <v>0</v>
      </c>
      <c r="F46" s="275">
        <v>38</v>
      </c>
      <c r="G46" s="544">
        <f t="shared" si="7"/>
        <v>-38</v>
      </c>
    </row>
    <row r="47" spans="1:7" ht="15.75">
      <c r="A47" s="276" t="s">
        <v>123</v>
      </c>
      <c r="B47" s="275">
        <v>37</v>
      </c>
      <c r="C47" s="275">
        <v>120</v>
      </c>
      <c r="D47" s="544">
        <f t="shared" si="6"/>
        <v>-83</v>
      </c>
      <c r="E47" s="275">
        <v>2</v>
      </c>
      <c r="F47" s="275">
        <v>36</v>
      </c>
      <c r="G47" s="544">
        <f t="shared" si="7"/>
        <v>-34</v>
      </c>
    </row>
    <row r="48" spans="1:7" ht="15.75">
      <c r="A48" s="276" t="s">
        <v>334</v>
      </c>
      <c r="B48" s="275">
        <v>31</v>
      </c>
      <c r="C48" s="275">
        <v>23</v>
      </c>
      <c r="D48" s="544">
        <f t="shared" si="6"/>
        <v>8</v>
      </c>
      <c r="E48" s="275">
        <v>0</v>
      </c>
      <c r="F48" s="275">
        <v>9</v>
      </c>
      <c r="G48" s="544">
        <f t="shared" si="7"/>
        <v>-9</v>
      </c>
    </row>
    <row r="49" spans="1:7" ht="15.75">
      <c r="A49" s="276" t="s">
        <v>121</v>
      </c>
      <c r="B49" s="275">
        <v>30</v>
      </c>
      <c r="C49" s="275">
        <v>120</v>
      </c>
      <c r="D49" s="544">
        <f t="shared" si="6"/>
        <v>-90</v>
      </c>
      <c r="E49" s="275">
        <v>0</v>
      </c>
      <c r="F49" s="275">
        <v>33</v>
      </c>
      <c r="G49" s="544">
        <f t="shared" si="7"/>
        <v>-33</v>
      </c>
    </row>
    <row r="50" spans="1:7" ht="15.75">
      <c r="A50" s="276" t="s">
        <v>125</v>
      </c>
      <c r="B50" s="275">
        <v>29</v>
      </c>
      <c r="C50" s="275">
        <v>252</v>
      </c>
      <c r="D50" s="544">
        <f t="shared" si="6"/>
        <v>-223</v>
      </c>
      <c r="E50" s="275">
        <v>1</v>
      </c>
      <c r="F50" s="275">
        <v>76</v>
      </c>
      <c r="G50" s="544">
        <f t="shared" si="7"/>
        <v>-75</v>
      </c>
    </row>
    <row r="51" spans="1:7" ht="15.75">
      <c r="A51" s="276" t="s">
        <v>283</v>
      </c>
      <c r="B51" s="275">
        <v>25</v>
      </c>
      <c r="C51" s="275">
        <v>148</v>
      </c>
      <c r="D51" s="544">
        <f t="shared" si="6"/>
        <v>-123</v>
      </c>
      <c r="E51" s="275">
        <v>0</v>
      </c>
      <c r="F51" s="275">
        <v>38</v>
      </c>
      <c r="G51" s="544">
        <f t="shared" si="7"/>
        <v>-38</v>
      </c>
    </row>
    <row r="52" spans="1:7" ht="30.75" customHeight="1">
      <c r="A52" s="450" t="s">
        <v>31</v>
      </c>
      <c r="B52" s="450"/>
      <c r="C52" s="450"/>
      <c r="D52" s="450"/>
      <c r="E52" s="450"/>
      <c r="F52" s="450"/>
      <c r="G52" s="450"/>
    </row>
    <row r="53" spans="1:7" ht="15.75">
      <c r="A53" s="277" t="s">
        <v>83</v>
      </c>
      <c r="B53" s="275">
        <v>485</v>
      </c>
      <c r="C53" s="275">
        <v>588</v>
      </c>
      <c r="D53" s="544">
        <f t="shared" ref="D53:D62" si="8">B53-C53</f>
        <v>-103</v>
      </c>
      <c r="E53" s="275">
        <v>70</v>
      </c>
      <c r="F53" s="275">
        <v>167</v>
      </c>
      <c r="G53" s="544">
        <f t="shared" ref="G53:G62" si="9">E53-F53</f>
        <v>-97</v>
      </c>
    </row>
    <row r="54" spans="1:7" ht="15.75">
      <c r="A54" s="277" t="s">
        <v>85</v>
      </c>
      <c r="B54" s="275">
        <v>379</v>
      </c>
      <c r="C54" s="275">
        <v>434</v>
      </c>
      <c r="D54" s="544">
        <f t="shared" si="8"/>
        <v>-55</v>
      </c>
      <c r="E54" s="275">
        <v>51</v>
      </c>
      <c r="F54" s="275">
        <v>85</v>
      </c>
      <c r="G54" s="544">
        <f t="shared" si="9"/>
        <v>-34</v>
      </c>
    </row>
    <row r="55" spans="1:7" ht="15.75">
      <c r="A55" s="277" t="s">
        <v>275</v>
      </c>
      <c r="B55" s="275">
        <v>374</v>
      </c>
      <c r="C55" s="275">
        <v>1065</v>
      </c>
      <c r="D55" s="544">
        <f t="shared" si="8"/>
        <v>-691</v>
      </c>
      <c r="E55" s="275">
        <v>40</v>
      </c>
      <c r="F55" s="275">
        <v>299</v>
      </c>
      <c r="G55" s="544">
        <f t="shared" si="9"/>
        <v>-259</v>
      </c>
    </row>
    <row r="56" spans="1:7" ht="15.75">
      <c r="A56" s="277" t="s">
        <v>102</v>
      </c>
      <c r="B56" s="275">
        <v>341</v>
      </c>
      <c r="C56" s="275">
        <v>103</v>
      </c>
      <c r="D56" s="544">
        <f t="shared" si="8"/>
        <v>238</v>
      </c>
      <c r="E56" s="275">
        <v>12</v>
      </c>
      <c r="F56" s="275">
        <v>30</v>
      </c>
      <c r="G56" s="544">
        <f t="shared" si="9"/>
        <v>-18</v>
      </c>
    </row>
    <row r="57" spans="1:7" ht="15.75">
      <c r="A57" s="277" t="s">
        <v>89</v>
      </c>
      <c r="B57" s="275">
        <v>304</v>
      </c>
      <c r="C57" s="275">
        <v>455</v>
      </c>
      <c r="D57" s="544">
        <f t="shared" si="8"/>
        <v>-151</v>
      </c>
      <c r="E57" s="275">
        <v>39</v>
      </c>
      <c r="F57" s="275">
        <v>116</v>
      </c>
      <c r="G57" s="544">
        <f t="shared" si="9"/>
        <v>-77</v>
      </c>
    </row>
    <row r="58" spans="1:7" ht="15.75">
      <c r="A58" s="277" t="s">
        <v>358</v>
      </c>
      <c r="B58" s="275">
        <v>174</v>
      </c>
      <c r="C58" s="275">
        <v>28</v>
      </c>
      <c r="D58" s="544">
        <f t="shared" si="8"/>
        <v>146</v>
      </c>
      <c r="E58" s="275">
        <v>88</v>
      </c>
      <c r="F58" s="275">
        <v>10</v>
      </c>
      <c r="G58" s="544">
        <f t="shared" si="9"/>
        <v>78</v>
      </c>
    </row>
    <row r="59" spans="1:7" ht="15.75">
      <c r="A59" s="277" t="s">
        <v>312</v>
      </c>
      <c r="B59" s="275">
        <v>150</v>
      </c>
      <c r="C59" s="275">
        <v>89</v>
      </c>
      <c r="D59" s="544">
        <f t="shared" si="8"/>
        <v>61</v>
      </c>
      <c r="E59" s="275">
        <v>5</v>
      </c>
      <c r="F59" s="275">
        <v>22</v>
      </c>
      <c r="G59" s="544">
        <f t="shared" si="9"/>
        <v>-17</v>
      </c>
    </row>
    <row r="60" spans="1:7" ht="15.75">
      <c r="A60" s="277" t="s">
        <v>387</v>
      </c>
      <c r="B60" s="275">
        <v>64</v>
      </c>
      <c r="C60" s="275">
        <v>26</v>
      </c>
      <c r="D60" s="544">
        <f t="shared" si="8"/>
        <v>38</v>
      </c>
      <c r="E60" s="275">
        <v>0</v>
      </c>
      <c r="F60" s="275">
        <v>5</v>
      </c>
      <c r="G60" s="544">
        <f t="shared" si="9"/>
        <v>-5</v>
      </c>
    </row>
    <row r="61" spans="1:7" ht="15.75">
      <c r="A61" s="277" t="s">
        <v>126</v>
      </c>
      <c r="B61" s="275">
        <v>55</v>
      </c>
      <c r="C61" s="275">
        <v>53</v>
      </c>
      <c r="D61" s="544">
        <f t="shared" si="8"/>
        <v>2</v>
      </c>
      <c r="E61" s="275">
        <v>14</v>
      </c>
      <c r="F61" s="275">
        <v>12</v>
      </c>
      <c r="G61" s="544">
        <f t="shared" si="9"/>
        <v>2</v>
      </c>
    </row>
    <row r="62" spans="1:7" ht="15.75">
      <c r="A62" s="277" t="s">
        <v>88</v>
      </c>
      <c r="B62" s="275">
        <v>54</v>
      </c>
      <c r="C62" s="275">
        <v>549</v>
      </c>
      <c r="D62" s="544">
        <f t="shared" si="8"/>
        <v>-495</v>
      </c>
      <c r="E62" s="275">
        <v>2</v>
      </c>
      <c r="F62" s="275">
        <v>134</v>
      </c>
      <c r="G62" s="544">
        <f t="shared" si="9"/>
        <v>-132</v>
      </c>
    </row>
    <row r="63" spans="1:7" ht="33.75" customHeight="1">
      <c r="A63" s="450" t="s">
        <v>32</v>
      </c>
      <c r="B63" s="450"/>
      <c r="C63" s="450"/>
      <c r="D63" s="450"/>
      <c r="E63" s="450"/>
      <c r="F63" s="450"/>
      <c r="G63" s="450"/>
    </row>
    <row r="64" spans="1:7" ht="15.75">
      <c r="A64" s="277" t="s">
        <v>128</v>
      </c>
      <c r="B64" s="275">
        <v>115</v>
      </c>
      <c r="C64" s="275">
        <v>26</v>
      </c>
      <c r="D64" s="544">
        <f>B64-C64</f>
        <v>89</v>
      </c>
      <c r="E64" s="275">
        <v>0</v>
      </c>
      <c r="F64" s="275">
        <v>9</v>
      </c>
      <c r="G64" s="544">
        <f>E64-F64</f>
        <v>-9</v>
      </c>
    </row>
    <row r="65" spans="1:7" ht="15.75">
      <c r="A65" s="277" t="s">
        <v>386</v>
      </c>
      <c r="B65" s="275">
        <v>20</v>
      </c>
      <c r="C65" s="275">
        <v>0</v>
      </c>
      <c r="D65" s="544">
        <f>B65-C65</f>
        <v>20</v>
      </c>
      <c r="E65" s="275">
        <v>20</v>
      </c>
      <c r="F65" s="275">
        <v>0</v>
      </c>
      <c r="G65" s="544">
        <f>E65-F65</f>
        <v>20</v>
      </c>
    </row>
    <row r="66" spans="1:7" ht="15.75">
      <c r="A66" s="278" t="s">
        <v>260</v>
      </c>
      <c r="B66" s="275">
        <v>11</v>
      </c>
      <c r="C66" s="275">
        <v>3</v>
      </c>
      <c r="D66" s="544">
        <f>B66-C66</f>
        <v>8</v>
      </c>
      <c r="E66" s="275">
        <v>2</v>
      </c>
      <c r="F66" s="275">
        <v>0</v>
      </c>
      <c r="G66" s="544">
        <f>E66-F66</f>
        <v>2</v>
      </c>
    </row>
    <row r="67" spans="1:7" ht="15.75">
      <c r="A67" s="277" t="s">
        <v>385</v>
      </c>
      <c r="B67" s="275">
        <v>6</v>
      </c>
      <c r="C67" s="275">
        <v>1</v>
      </c>
      <c r="D67" s="544">
        <f>B67-C67</f>
        <v>5</v>
      </c>
      <c r="E67" s="275">
        <v>0</v>
      </c>
      <c r="F67" s="275">
        <v>0</v>
      </c>
      <c r="G67" s="544">
        <f>E67-F67</f>
        <v>0</v>
      </c>
    </row>
    <row r="68" spans="1:7" ht="15.75">
      <c r="A68" s="277" t="s">
        <v>347</v>
      </c>
      <c r="B68" s="275">
        <v>6</v>
      </c>
      <c r="C68" s="275">
        <v>3</v>
      </c>
      <c r="D68" s="544">
        <f>B68-C68</f>
        <v>3</v>
      </c>
      <c r="E68" s="275">
        <v>0</v>
      </c>
      <c r="F68" s="275">
        <v>1</v>
      </c>
      <c r="G68" s="544">
        <f>E68-F68</f>
        <v>-1</v>
      </c>
    </row>
    <row r="69" spans="1:7" ht="28.5" customHeight="1">
      <c r="A69" s="450" t="s">
        <v>33</v>
      </c>
      <c r="B69" s="450"/>
      <c r="C69" s="450"/>
      <c r="D69" s="450"/>
      <c r="E69" s="450"/>
      <c r="F69" s="450"/>
      <c r="G69" s="450"/>
    </row>
    <row r="70" spans="1:7" ht="15.75">
      <c r="A70" s="277" t="s">
        <v>106</v>
      </c>
      <c r="B70" s="275">
        <v>374</v>
      </c>
      <c r="C70" s="275">
        <v>46</v>
      </c>
      <c r="D70" s="544">
        <f t="shared" ref="D70:D79" si="10">B70-C70</f>
        <v>328</v>
      </c>
      <c r="E70" s="275">
        <v>78</v>
      </c>
      <c r="F70" s="275">
        <v>14</v>
      </c>
      <c r="G70" s="544">
        <f t="shared" ref="G70:G79" si="11">E70-F70</f>
        <v>64</v>
      </c>
    </row>
    <row r="71" spans="1:7" ht="15.75">
      <c r="A71" s="277" t="s">
        <v>97</v>
      </c>
      <c r="B71" s="275">
        <v>306</v>
      </c>
      <c r="C71" s="275">
        <v>39</v>
      </c>
      <c r="D71" s="544">
        <f t="shared" si="10"/>
        <v>267</v>
      </c>
      <c r="E71" s="275">
        <v>51</v>
      </c>
      <c r="F71" s="275">
        <v>13</v>
      </c>
      <c r="G71" s="544">
        <f t="shared" si="11"/>
        <v>38</v>
      </c>
    </row>
    <row r="72" spans="1:7" ht="15.75">
      <c r="A72" s="277" t="s">
        <v>90</v>
      </c>
      <c r="B72" s="275">
        <v>243</v>
      </c>
      <c r="C72" s="275">
        <v>60</v>
      </c>
      <c r="D72" s="544">
        <f t="shared" si="10"/>
        <v>183</v>
      </c>
      <c r="E72" s="275">
        <v>104</v>
      </c>
      <c r="F72" s="275">
        <v>10</v>
      </c>
      <c r="G72" s="544">
        <f t="shared" si="11"/>
        <v>94</v>
      </c>
    </row>
    <row r="73" spans="1:7" ht="15.75">
      <c r="A73" s="277" t="s">
        <v>92</v>
      </c>
      <c r="B73" s="275">
        <v>202</v>
      </c>
      <c r="C73" s="275">
        <v>59</v>
      </c>
      <c r="D73" s="544">
        <f t="shared" si="10"/>
        <v>143</v>
      </c>
      <c r="E73" s="275">
        <v>30</v>
      </c>
      <c r="F73" s="275">
        <v>17</v>
      </c>
      <c r="G73" s="544">
        <f t="shared" si="11"/>
        <v>13</v>
      </c>
    </row>
    <row r="74" spans="1:7" ht="15.75">
      <c r="A74" s="277" t="s">
        <v>318</v>
      </c>
      <c r="B74" s="275">
        <v>138</v>
      </c>
      <c r="C74" s="275">
        <v>29</v>
      </c>
      <c r="D74" s="544">
        <f t="shared" si="10"/>
        <v>109</v>
      </c>
      <c r="E74" s="275">
        <v>28</v>
      </c>
      <c r="F74" s="275">
        <v>6</v>
      </c>
      <c r="G74" s="544">
        <f t="shared" si="11"/>
        <v>22</v>
      </c>
    </row>
    <row r="75" spans="1:7" ht="15.75">
      <c r="A75" s="277" t="s">
        <v>305</v>
      </c>
      <c r="B75" s="275">
        <v>113</v>
      </c>
      <c r="C75" s="275">
        <v>46</v>
      </c>
      <c r="D75" s="544">
        <f t="shared" si="10"/>
        <v>67</v>
      </c>
      <c r="E75" s="275">
        <v>11</v>
      </c>
      <c r="F75" s="275">
        <v>12</v>
      </c>
      <c r="G75" s="544">
        <f t="shared" si="11"/>
        <v>-1</v>
      </c>
    </row>
    <row r="76" spans="1:7" ht="15.75">
      <c r="A76" s="277" t="s">
        <v>288</v>
      </c>
      <c r="B76" s="275">
        <v>113</v>
      </c>
      <c r="C76" s="275">
        <v>34</v>
      </c>
      <c r="D76" s="544">
        <f t="shared" si="10"/>
        <v>79</v>
      </c>
      <c r="E76" s="275">
        <v>16</v>
      </c>
      <c r="F76" s="275">
        <v>4</v>
      </c>
      <c r="G76" s="544">
        <f t="shared" si="11"/>
        <v>12</v>
      </c>
    </row>
    <row r="77" spans="1:7" ht="15.75">
      <c r="A77" s="277" t="s">
        <v>108</v>
      </c>
      <c r="B77" s="275">
        <v>99</v>
      </c>
      <c r="C77" s="275">
        <v>30</v>
      </c>
      <c r="D77" s="544">
        <f t="shared" si="10"/>
        <v>69</v>
      </c>
      <c r="E77" s="275">
        <v>9</v>
      </c>
      <c r="F77" s="275">
        <v>13</v>
      </c>
      <c r="G77" s="544">
        <f t="shared" si="11"/>
        <v>-4</v>
      </c>
    </row>
    <row r="78" spans="1:7" ht="15.75">
      <c r="A78" s="277" t="s">
        <v>384</v>
      </c>
      <c r="B78" s="275">
        <v>95</v>
      </c>
      <c r="C78" s="275">
        <v>13</v>
      </c>
      <c r="D78" s="544">
        <f t="shared" si="10"/>
        <v>82</v>
      </c>
      <c r="E78" s="275">
        <v>0</v>
      </c>
      <c r="F78" s="275">
        <v>3</v>
      </c>
      <c r="G78" s="544">
        <f t="shared" si="11"/>
        <v>-3</v>
      </c>
    </row>
    <row r="79" spans="1:7" ht="15.75">
      <c r="A79" s="277" t="s">
        <v>383</v>
      </c>
      <c r="B79" s="275">
        <v>89</v>
      </c>
      <c r="C79" s="275">
        <v>3</v>
      </c>
      <c r="D79" s="544">
        <f t="shared" si="10"/>
        <v>86</v>
      </c>
      <c r="E79" s="275">
        <v>8</v>
      </c>
      <c r="F79" s="275">
        <v>1</v>
      </c>
      <c r="G79" s="544">
        <f t="shared" si="11"/>
        <v>7</v>
      </c>
    </row>
    <row r="80" spans="1:7" ht="43.5" customHeight="1">
      <c r="A80" s="450" t="s">
        <v>34</v>
      </c>
      <c r="B80" s="450"/>
      <c r="C80" s="450"/>
      <c r="D80" s="450"/>
      <c r="E80" s="450"/>
      <c r="F80" s="450"/>
      <c r="G80" s="450"/>
    </row>
    <row r="81" spans="1:7" ht="15.75">
      <c r="A81" s="277" t="s">
        <v>81</v>
      </c>
      <c r="B81" s="275">
        <v>767</v>
      </c>
      <c r="C81" s="275">
        <v>892</v>
      </c>
      <c r="D81" s="544">
        <f t="shared" ref="D81:D90" si="12">B81-C81</f>
        <v>-125</v>
      </c>
      <c r="E81" s="275">
        <v>69</v>
      </c>
      <c r="F81" s="275">
        <v>258</v>
      </c>
      <c r="G81" s="544">
        <f t="shared" ref="G81:G90" si="13">E81-F81</f>
        <v>-189</v>
      </c>
    </row>
    <row r="82" spans="1:7" ht="15.75">
      <c r="A82" s="277" t="s">
        <v>344</v>
      </c>
      <c r="B82" s="275">
        <v>132</v>
      </c>
      <c r="C82" s="275">
        <v>9</v>
      </c>
      <c r="D82" s="544">
        <f t="shared" si="12"/>
        <v>123</v>
      </c>
      <c r="E82" s="275">
        <v>8</v>
      </c>
      <c r="F82" s="275">
        <v>0</v>
      </c>
      <c r="G82" s="544">
        <f t="shared" si="13"/>
        <v>8</v>
      </c>
    </row>
    <row r="83" spans="1:7" ht="15.75">
      <c r="A83" s="277" t="s">
        <v>368</v>
      </c>
      <c r="B83" s="275">
        <v>107</v>
      </c>
      <c r="C83" s="275">
        <v>10</v>
      </c>
      <c r="D83" s="544">
        <f t="shared" si="12"/>
        <v>97</v>
      </c>
      <c r="E83" s="275">
        <v>19</v>
      </c>
      <c r="F83" s="275">
        <v>5</v>
      </c>
      <c r="G83" s="544">
        <f t="shared" si="13"/>
        <v>14</v>
      </c>
    </row>
    <row r="84" spans="1:7" ht="15.75">
      <c r="A84" s="277" t="s">
        <v>329</v>
      </c>
      <c r="B84" s="275">
        <v>91</v>
      </c>
      <c r="C84" s="275">
        <v>19</v>
      </c>
      <c r="D84" s="544">
        <f t="shared" si="12"/>
        <v>72</v>
      </c>
      <c r="E84" s="275">
        <v>16</v>
      </c>
      <c r="F84" s="275">
        <v>3</v>
      </c>
      <c r="G84" s="544">
        <f t="shared" si="13"/>
        <v>13</v>
      </c>
    </row>
    <row r="85" spans="1:7" ht="15.75">
      <c r="A85" s="277" t="s">
        <v>382</v>
      </c>
      <c r="B85" s="275">
        <v>61</v>
      </c>
      <c r="C85" s="275">
        <v>10</v>
      </c>
      <c r="D85" s="544">
        <f t="shared" si="12"/>
        <v>51</v>
      </c>
      <c r="E85" s="275">
        <v>15</v>
      </c>
      <c r="F85" s="275">
        <v>7</v>
      </c>
      <c r="G85" s="544">
        <f t="shared" si="13"/>
        <v>8</v>
      </c>
    </row>
    <row r="86" spans="1:7" ht="15.75">
      <c r="A86" s="277" t="s">
        <v>345</v>
      </c>
      <c r="B86" s="275">
        <v>56</v>
      </c>
      <c r="C86" s="275">
        <v>11</v>
      </c>
      <c r="D86" s="544">
        <f t="shared" si="12"/>
        <v>45</v>
      </c>
      <c r="E86" s="275">
        <v>0</v>
      </c>
      <c r="F86" s="275">
        <v>4</v>
      </c>
      <c r="G86" s="544">
        <f t="shared" si="13"/>
        <v>-4</v>
      </c>
    </row>
    <row r="87" spans="1:7" ht="15.75">
      <c r="A87" s="277" t="s">
        <v>353</v>
      </c>
      <c r="B87" s="275">
        <v>47</v>
      </c>
      <c r="C87" s="275">
        <v>8</v>
      </c>
      <c r="D87" s="544">
        <f t="shared" si="12"/>
        <v>39</v>
      </c>
      <c r="E87" s="275">
        <v>9</v>
      </c>
      <c r="F87" s="275">
        <v>2</v>
      </c>
      <c r="G87" s="544">
        <f t="shared" si="13"/>
        <v>7</v>
      </c>
    </row>
    <row r="88" spans="1:7" ht="15.75">
      <c r="A88" s="277" t="s">
        <v>134</v>
      </c>
      <c r="B88" s="275">
        <v>36</v>
      </c>
      <c r="C88" s="275">
        <v>22</v>
      </c>
      <c r="D88" s="544">
        <f t="shared" si="12"/>
        <v>14</v>
      </c>
      <c r="E88" s="275">
        <v>9</v>
      </c>
      <c r="F88" s="275">
        <v>3</v>
      </c>
      <c r="G88" s="544">
        <f t="shared" si="13"/>
        <v>6</v>
      </c>
    </row>
    <row r="89" spans="1:7" ht="15.75">
      <c r="A89" s="277" t="s">
        <v>381</v>
      </c>
      <c r="B89" s="275">
        <v>34</v>
      </c>
      <c r="C89" s="275">
        <v>3</v>
      </c>
      <c r="D89" s="544">
        <f t="shared" si="12"/>
        <v>31</v>
      </c>
      <c r="E89" s="275">
        <v>1</v>
      </c>
      <c r="F89" s="275">
        <v>1</v>
      </c>
      <c r="G89" s="544">
        <f t="shared" si="13"/>
        <v>0</v>
      </c>
    </row>
    <row r="90" spans="1:7" ht="15.75">
      <c r="A90" s="277" t="s">
        <v>130</v>
      </c>
      <c r="B90" s="275">
        <v>34</v>
      </c>
      <c r="C90" s="275">
        <v>46</v>
      </c>
      <c r="D90" s="544">
        <f t="shared" si="12"/>
        <v>-12</v>
      </c>
      <c r="E90" s="275">
        <v>1</v>
      </c>
      <c r="F90" s="275">
        <v>14</v>
      </c>
      <c r="G90" s="544">
        <f t="shared" si="13"/>
        <v>-13</v>
      </c>
    </row>
    <row r="91" spans="1:7" ht="27" customHeight="1">
      <c r="A91" s="450" t="s">
        <v>131</v>
      </c>
      <c r="B91" s="450"/>
      <c r="C91" s="450"/>
      <c r="D91" s="450"/>
      <c r="E91" s="450"/>
      <c r="F91" s="450"/>
      <c r="G91" s="450"/>
    </row>
    <row r="92" spans="1:7" ht="15.75">
      <c r="A92" s="276" t="s">
        <v>267</v>
      </c>
      <c r="B92" s="275">
        <v>848</v>
      </c>
      <c r="C92" s="275">
        <v>42</v>
      </c>
      <c r="D92" s="544">
        <f t="shared" ref="D92:D101" si="14">B92-C92</f>
        <v>806</v>
      </c>
      <c r="E92" s="275">
        <v>376</v>
      </c>
      <c r="F92" s="275">
        <v>8</v>
      </c>
      <c r="G92" s="544">
        <f t="shared" ref="G92:G101" si="15">E92-F92</f>
        <v>368</v>
      </c>
    </row>
    <row r="93" spans="1:7" ht="15.75">
      <c r="A93" s="276" t="s">
        <v>86</v>
      </c>
      <c r="B93" s="275">
        <v>761</v>
      </c>
      <c r="C93" s="275">
        <v>426</v>
      </c>
      <c r="D93" s="544">
        <f t="shared" si="14"/>
        <v>335</v>
      </c>
      <c r="E93" s="275">
        <v>70</v>
      </c>
      <c r="F93" s="275">
        <v>101</v>
      </c>
      <c r="G93" s="544">
        <f t="shared" si="15"/>
        <v>-31</v>
      </c>
    </row>
    <row r="94" spans="1:7" ht="15.75">
      <c r="A94" s="276" t="s">
        <v>95</v>
      </c>
      <c r="B94" s="275">
        <v>435</v>
      </c>
      <c r="C94" s="275">
        <v>76</v>
      </c>
      <c r="D94" s="544">
        <f t="shared" si="14"/>
        <v>359</v>
      </c>
      <c r="E94" s="275">
        <v>58</v>
      </c>
      <c r="F94" s="275">
        <v>15</v>
      </c>
      <c r="G94" s="544">
        <f t="shared" si="15"/>
        <v>43</v>
      </c>
    </row>
    <row r="95" spans="1:7" ht="15.75">
      <c r="A95" s="276" t="s">
        <v>91</v>
      </c>
      <c r="B95" s="275">
        <v>329</v>
      </c>
      <c r="C95" s="275">
        <v>236</v>
      </c>
      <c r="D95" s="544">
        <f t="shared" si="14"/>
        <v>93</v>
      </c>
      <c r="E95" s="275">
        <v>16</v>
      </c>
      <c r="F95" s="275">
        <v>45</v>
      </c>
      <c r="G95" s="544">
        <f t="shared" si="15"/>
        <v>-29</v>
      </c>
    </row>
    <row r="96" spans="1:7" ht="15.75">
      <c r="A96" s="276" t="s">
        <v>82</v>
      </c>
      <c r="B96" s="275">
        <v>199</v>
      </c>
      <c r="C96" s="275">
        <v>99</v>
      </c>
      <c r="D96" s="544">
        <f t="shared" si="14"/>
        <v>100</v>
      </c>
      <c r="E96" s="275">
        <v>10</v>
      </c>
      <c r="F96" s="275">
        <v>25</v>
      </c>
      <c r="G96" s="544">
        <f t="shared" si="15"/>
        <v>-15</v>
      </c>
    </row>
    <row r="97" spans="1:7" ht="15.75">
      <c r="A97" s="276" t="s">
        <v>100</v>
      </c>
      <c r="B97" s="275">
        <v>150</v>
      </c>
      <c r="C97" s="275">
        <v>675</v>
      </c>
      <c r="D97" s="544">
        <f t="shared" si="14"/>
        <v>-525</v>
      </c>
      <c r="E97" s="275">
        <v>4</v>
      </c>
      <c r="F97" s="275">
        <v>165</v>
      </c>
      <c r="G97" s="544">
        <f t="shared" si="15"/>
        <v>-161</v>
      </c>
    </row>
    <row r="98" spans="1:7" ht="15.75">
      <c r="A98" s="276" t="s">
        <v>96</v>
      </c>
      <c r="B98" s="275">
        <v>139</v>
      </c>
      <c r="C98" s="275">
        <v>199</v>
      </c>
      <c r="D98" s="544">
        <f t="shared" si="14"/>
        <v>-60</v>
      </c>
      <c r="E98" s="275">
        <v>21</v>
      </c>
      <c r="F98" s="275">
        <v>46</v>
      </c>
      <c r="G98" s="544">
        <f t="shared" si="15"/>
        <v>-25</v>
      </c>
    </row>
    <row r="99" spans="1:7" ht="15.75">
      <c r="A99" s="276" t="s">
        <v>330</v>
      </c>
      <c r="B99" s="275">
        <v>98</v>
      </c>
      <c r="C99" s="275">
        <v>34</v>
      </c>
      <c r="D99" s="544">
        <f t="shared" si="14"/>
        <v>64</v>
      </c>
      <c r="E99" s="275">
        <v>7</v>
      </c>
      <c r="F99" s="275">
        <v>7</v>
      </c>
      <c r="G99" s="544">
        <f t="shared" si="15"/>
        <v>0</v>
      </c>
    </row>
    <row r="100" spans="1:7" ht="15.75">
      <c r="A100" s="276" t="s">
        <v>324</v>
      </c>
      <c r="B100" s="275">
        <v>96</v>
      </c>
      <c r="C100" s="275">
        <v>28</v>
      </c>
      <c r="D100" s="544">
        <f t="shared" si="14"/>
        <v>68</v>
      </c>
      <c r="E100" s="275">
        <v>4</v>
      </c>
      <c r="F100" s="275">
        <v>9</v>
      </c>
      <c r="G100" s="544">
        <f t="shared" si="15"/>
        <v>-5</v>
      </c>
    </row>
    <row r="101" spans="1:7" ht="15.75">
      <c r="A101" s="276" t="s">
        <v>135</v>
      </c>
      <c r="B101" s="275">
        <v>83</v>
      </c>
      <c r="C101" s="275">
        <v>191</v>
      </c>
      <c r="D101" s="544">
        <f t="shared" si="14"/>
        <v>-108</v>
      </c>
      <c r="E101" s="275">
        <v>9</v>
      </c>
      <c r="F101" s="275">
        <v>58</v>
      </c>
      <c r="G101" s="544">
        <f t="shared" si="15"/>
        <v>-49</v>
      </c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G5:G6"/>
    <mergeCell ref="A63:G63"/>
    <mergeCell ref="A69:G69"/>
    <mergeCell ref="A80:G80"/>
    <mergeCell ref="A91:G91"/>
    <mergeCell ref="A8:G8"/>
    <mergeCell ref="A19:G19"/>
    <mergeCell ref="A30:G30"/>
    <mergeCell ref="A41:G41"/>
    <mergeCell ref="A52:G52"/>
  </mergeCells>
  <pageMargins left="0.23622047244094491" right="0.23622047244094491" top="0.74803149606299213" bottom="0.74803149606299213" header="0.31496062992125984" footer="0.31496062992125984"/>
  <pageSetup paperSize="9" scale="82" orientation="portrait" r:id="rId1"/>
  <rowBreaks count="2" manualBreakCount="2">
    <brk id="40" max="16383" man="1"/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zoomScale="75" zoomScaleNormal="75" zoomScaleSheetLayoutView="70" workbookViewId="0">
      <selection activeCell="C10" sqref="C10"/>
    </sheetView>
  </sheetViews>
  <sheetFormatPr defaultColWidth="8.85546875" defaultRowHeight="18.75"/>
  <cols>
    <col min="1" max="1" width="39.5703125" style="10" customWidth="1"/>
    <col min="2" max="2" width="12.5703125" style="10" customWidth="1"/>
    <col min="3" max="3" width="13.140625" style="10" customWidth="1"/>
    <col min="4" max="4" width="13.28515625" style="10" customWidth="1"/>
    <col min="5" max="5" width="14.42578125" style="10" customWidth="1"/>
    <col min="6" max="6" width="15.42578125" style="10" customWidth="1"/>
    <col min="7" max="7" width="13" style="10" customWidth="1"/>
    <col min="8" max="8" width="8.85546875" style="10"/>
    <col min="9" max="9" width="11.85546875" style="244" customWidth="1"/>
    <col min="10" max="10" width="9.28515625" style="10" bestFit="1" customWidth="1"/>
    <col min="11" max="16384" width="8.85546875" style="10"/>
  </cols>
  <sheetData>
    <row r="1" spans="1:33" s="2" customFormat="1" ht="22.5" customHeight="1">
      <c r="A1" s="417" t="s">
        <v>377</v>
      </c>
      <c r="B1" s="417"/>
      <c r="C1" s="417"/>
      <c r="D1" s="417"/>
      <c r="E1" s="417"/>
      <c r="F1" s="417"/>
      <c r="G1" s="417"/>
      <c r="I1" s="249"/>
    </row>
    <row r="2" spans="1:33" s="2" customFormat="1" ht="22.5" customHeight="1">
      <c r="A2" s="431" t="s">
        <v>380</v>
      </c>
      <c r="B2" s="431"/>
      <c r="C2" s="431"/>
      <c r="D2" s="431"/>
      <c r="E2" s="431"/>
      <c r="F2" s="431"/>
      <c r="G2" s="431"/>
      <c r="I2" s="249"/>
    </row>
    <row r="3" spans="1:33" s="4" customFormat="1" ht="18.75" customHeight="1">
      <c r="A3" s="3"/>
      <c r="B3" s="3"/>
      <c r="C3" s="3"/>
      <c r="D3" s="3"/>
      <c r="E3" s="3"/>
      <c r="F3" s="3"/>
      <c r="G3" s="1" t="s">
        <v>5</v>
      </c>
      <c r="I3" s="244"/>
    </row>
    <row r="4" spans="1:33" s="4" customFormat="1" ht="66" customHeight="1">
      <c r="A4" s="74"/>
      <c r="B4" s="76" t="s">
        <v>452</v>
      </c>
      <c r="C4" s="76" t="s">
        <v>453</v>
      </c>
      <c r="D4" s="35" t="s">
        <v>37</v>
      </c>
      <c r="E4" s="79" t="s">
        <v>361</v>
      </c>
      <c r="F4" s="79" t="s">
        <v>362</v>
      </c>
      <c r="G4" s="35" t="s">
        <v>37</v>
      </c>
    </row>
    <row r="5" spans="1:33" s="4" customFormat="1" ht="28.5" customHeight="1">
      <c r="A5" s="24" t="s">
        <v>379</v>
      </c>
      <c r="B5" s="273">
        <v>44493</v>
      </c>
      <c r="C5" s="25">
        <v>41399</v>
      </c>
      <c r="D5" s="267">
        <v>93</v>
      </c>
      <c r="E5" s="274">
        <v>11568</v>
      </c>
      <c r="F5" s="273">
        <v>11335</v>
      </c>
      <c r="G5" s="267">
        <v>98</v>
      </c>
      <c r="I5" s="211"/>
      <c r="J5" s="211"/>
      <c r="K5" s="272"/>
      <c r="L5" s="272"/>
      <c r="M5" s="272"/>
      <c r="N5" s="272"/>
      <c r="O5" s="272"/>
      <c r="P5" s="272"/>
      <c r="Q5" s="272"/>
      <c r="R5" s="272"/>
      <c r="S5" s="272"/>
      <c r="T5" s="272"/>
    </row>
    <row r="6" spans="1:33" s="19" customFormat="1" ht="31.5" customHeight="1">
      <c r="A6" s="271" t="s">
        <v>64</v>
      </c>
      <c r="B6" s="25">
        <v>39443</v>
      </c>
      <c r="C6" s="25">
        <v>36997</v>
      </c>
      <c r="D6" s="267">
        <v>93.8</v>
      </c>
      <c r="E6" s="25">
        <v>10683</v>
      </c>
      <c r="F6" s="25">
        <v>10669</v>
      </c>
      <c r="G6" s="267">
        <v>99.9</v>
      </c>
      <c r="I6" s="244"/>
      <c r="J6" s="248"/>
      <c r="K6" s="248"/>
      <c r="L6" s="247"/>
      <c r="M6" s="247"/>
      <c r="N6" s="247"/>
      <c r="O6" s="247"/>
    </row>
    <row r="7" spans="1:33" s="19" customFormat="1" ht="21.6" customHeight="1">
      <c r="A7" s="27" t="s">
        <v>65</v>
      </c>
      <c r="B7" s="269"/>
      <c r="C7" s="269"/>
      <c r="D7" s="270"/>
      <c r="E7" s="269"/>
      <c r="F7" s="269"/>
      <c r="G7" s="269"/>
      <c r="I7" s="244"/>
      <c r="J7" s="248"/>
      <c r="K7" s="247"/>
      <c r="L7" s="247"/>
      <c r="M7" s="247"/>
      <c r="N7" s="247"/>
      <c r="O7" s="247"/>
      <c r="AG7" s="19">
        <v>2501</v>
      </c>
    </row>
    <row r="8" spans="1:33" ht="36" customHeight="1">
      <c r="A8" s="6" t="s">
        <v>6</v>
      </c>
      <c r="B8" s="268">
        <v>220</v>
      </c>
      <c r="C8" s="8">
        <v>260</v>
      </c>
      <c r="D8" s="549">
        <v>118.2</v>
      </c>
      <c r="E8" s="268">
        <v>64</v>
      </c>
      <c r="F8" s="8">
        <v>91</v>
      </c>
      <c r="G8" s="549">
        <v>142.19999999999999</v>
      </c>
      <c r="H8" s="16"/>
      <c r="I8" s="266"/>
      <c r="J8" s="248"/>
      <c r="K8" s="211"/>
      <c r="L8" s="211"/>
      <c r="M8" s="211"/>
      <c r="N8" s="211"/>
      <c r="O8" s="211"/>
    </row>
    <row r="9" spans="1:33" ht="39" customHeight="1">
      <c r="A9" s="6" t="s">
        <v>7</v>
      </c>
      <c r="B9" s="268">
        <v>107</v>
      </c>
      <c r="C9" s="8">
        <v>148</v>
      </c>
      <c r="D9" s="549">
        <v>138.30000000000001</v>
      </c>
      <c r="E9" s="268">
        <v>33</v>
      </c>
      <c r="F9" s="8">
        <v>52</v>
      </c>
      <c r="G9" s="549">
        <v>157.6</v>
      </c>
      <c r="I9" s="266"/>
      <c r="J9" s="248"/>
    </row>
    <row r="10" spans="1:33" s="13" customFormat="1" ht="28.5" customHeight="1">
      <c r="A10" s="6" t="s">
        <v>8</v>
      </c>
      <c r="B10" s="268">
        <v>3545</v>
      </c>
      <c r="C10" s="8">
        <v>3737</v>
      </c>
      <c r="D10" s="549">
        <v>105.4</v>
      </c>
      <c r="E10" s="268">
        <v>949</v>
      </c>
      <c r="F10" s="8">
        <v>1119</v>
      </c>
      <c r="G10" s="549">
        <v>117.9</v>
      </c>
      <c r="I10" s="266"/>
      <c r="J10" s="248"/>
      <c r="K10" s="10"/>
    </row>
    <row r="11" spans="1:33" ht="42" customHeight="1">
      <c r="A11" s="6" t="s">
        <v>9</v>
      </c>
      <c r="B11" s="268">
        <v>495</v>
      </c>
      <c r="C11" s="8">
        <v>582</v>
      </c>
      <c r="D11" s="549">
        <v>117.6</v>
      </c>
      <c r="E11" s="268">
        <v>184</v>
      </c>
      <c r="F11" s="8">
        <v>187</v>
      </c>
      <c r="G11" s="549">
        <v>101.6</v>
      </c>
      <c r="I11" s="266"/>
      <c r="J11" s="248"/>
    </row>
    <row r="12" spans="1:33" ht="42" customHeight="1">
      <c r="A12" s="6" t="s">
        <v>10</v>
      </c>
      <c r="B12" s="268">
        <v>130</v>
      </c>
      <c r="C12" s="8">
        <v>142</v>
      </c>
      <c r="D12" s="549">
        <v>109.2</v>
      </c>
      <c r="E12" s="268">
        <v>49</v>
      </c>
      <c r="F12" s="8">
        <v>46</v>
      </c>
      <c r="G12" s="549">
        <v>93.9</v>
      </c>
      <c r="I12" s="266"/>
      <c r="J12" s="248"/>
    </row>
    <row r="13" spans="1:33" ht="30.75" customHeight="1">
      <c r="A13" s="6" t="s">
        <v>11</v>
      </c>
      <c r="B13" s="268">
        <v>1072</v>
      </c>
      <c r="C13" s="8">
        <v>1328</v>
      </c>
      <c r="D13" s="549">
        <v>123.9</v>
      </c>
      <c r="E13" s="268">
        <v>262</v>
      </c>
      <c r="F13" s="8">
        <v>437</v>
      </c>
      <c r="G13" s="549">
        <v>166.8</v>
      </c>
      <c r="I13" s="266"/>
      <c r="J13" s="248"/>
    </row>
    <row r="14" spans="1:33" ht="41.25" customHeight="1">
      <c r="A14" s="6" t="s">
        <v>12</v>
      </c>
      <c r="B14" s="268">
        <v>9963</v>
      </c>
      <c r="C14" s="8">
        <v>10183</v>
      </c>
      <c r="D14" s="549">
        <v>102.2</v>
      </c>
      <c r="E14" s="268">
        <v>2438</v>
      </c>
      <c r="F14" s="8">
        <v>2895</v>
      </c>
      <c r="G14" s="549">
        <v>118.7</v>
      </c>
      <c r="I14" s="266"/>
      <c r="J14" s="248"/>
    </row>
    <row r="15" spans="1:33" ht="41.25" customHeight="1">
      <c r="A15" s="6" t="s">
        <v>13</v>
      </c>
      <c r="B15" s="268">
        <v>2483</v>
      </c>
      <c r="C15" s="8">
        <v>2111</v>
      </c>
      <c r="D15" s="549">
        <v>85</v>
      </c>
      <c r="E15" s="268">
        <v>669</v>
      </c>
      <c r="F15" s="8">
        <v>592</v>
      </c>
      <c r="G15" s="549">
        <v>88.5</v>
      </c>
      <c r="I15" s="266"/>
      <c r="J15" s="248"/>
    </row>
    <row r="16" spans="1:33" ht="41.25" customHeight="1">
      <c r="A16" s="6" t="s">
        <v>14</v>
      </c>
      <c r="B16" s="268">
        <v>1550</v>
      </c>
      <c r="C16" s="8">
        <v>1069</v>
      </c>
      <c r="D16" s="549">
        <v>69</v>
      </c>
      <c r="E16" s="268">
        <v>225</v>
      </c>
      <c r="F16" s="8">
        <v>261</v>
      </c>
      <c r="G16" s="549">
        <v>116</v>
      </c>
      <c r="I16" s="266"/>
      <c r="J16" s="248"/>
    </row>
    <row r="17" spans="1:10" ht="28.5" customHeight="1">
      <c r="A17" s="6" t="s">
        <v>15</v>
      </c>
      <c r="B17" s="268">
        <v>2468</v>
      </c>
      <c r="C17" s="8">
        <v>2250</v>
      </c>
      <c r="D17" s="549">
        <v>91.2</v>
      </c>
      <c r="E17" s="268">
        <v>636</v>
      </c>
      <c r="F17" s="8">
        <v>758</v>
      </c>
      <c r="G17" s="549">
        <v>119.2</v>
      </c>
      <c r="I17" s="266"/>
      <c r="J17" s="248"/>
    </row>
    <row r="18" spans="1:10" ht="30.75" customHeight="1">
      <c r="A18" s="6" t="s">
        <v>16</v>
      </c>
      <c r="B18" s="268">
        <v>3730</v>
      </c>
      <c r="C18" s="8">
        <v>3076</v>
      </c>
      <c r="D18" s="549">
        <v>82.5</v>
      </c>
      <c r="E18" s="268">
        <v>1171</v>
      </c>
      <c r="F18" s="8">
        <v>854</v>
      </c>
      <c r="G18" s="549">
        <v>72.900000000000006</v>
      </c>
      <c r="I18" s="266"/>
      <c r="J18" s="248"/>
    </row>
    <row r="19" spans="1:10" ht="30.75" customHeight="1">
      <c r="A19" s="6" t="s">
        <v>17</v>
      </c>
      <c r="B19" s="268">
        <v>842</v>
      </c>
      <c r="C19" s="8">
        <v>728</v>
      </c>
      <c r="D19" s="549">
        <v>86.5</v>
      </c>
      <c r="E19" s="268">
        <v>206</v>
      </c>
      <c r="F19" s="8">
        <v>246</v>
      </c>
      <c r="G19" s="549">
        <v>119.4</v>
      </c>
      <c r="I19" s="266"/>
      <c r="J19" s="248"/>
    </row>
    <row r="20" spans="1:10" ht="39" customHeight="1">
      <c r="A20" s="6" t="s">
        <v>18</v>
      </c>
      <c r="B20" s="268">
        <v>2793</v>
      </c>
      <c r="C20" s="8">
        <v>2651</v>
      </c>
      <c r="D20" s="549">
        <v>94.9</v>
      </c>
      <c r="E20" s="268">
        <v>753</v>
      </c>
      <c r="F20" s="8">
        <v>784</v>
      </c>
      <c r="G20" s="549">
        <v>104.1</v>
      </c>
      <c r="I20" s="266"/>
      <c r="J20" s="248"/>
    </row>
    <row r="21" spans="1:10" ht="39.75" customHeight="1">
      <c r="A21" s="6" t="s">
        <v>19</v>
      </c>
      <c r="B21" s="268">
        <v>2347</v>
      </c>
      <c r="C21" s="8">
        <v>1847</v>
      </c>
      <c r="D21" s="549">
        <v>78.7</v>
      </c>
      <c r="E21" s="268">
        <v>512</v>
      </c>
      <c r="F21" s="8">
        <v>541</v>
      </c>
      <c r="G21" s="549">
        <v>105.7</v>
      </c>
      <c r="I21" s="266"/>
      <c r="J21" s="248"/>
    </row>
    <row r="22" spans="1:10" ht="44.25" customHeight="1">
      <c r="A22" s="6" t="s">
        <v>20</v>
      </c>
      <c r="B22" s="268">
        <v>3894</v>
      </c>
      <c r="C22" s="8">
        <v>3365</v>
      </c>
      <c r="D22" s="549">
        <v>86.4</v>
      </c>
      <c r="E22" s="268">
        <v>1466</v>
      </c>
      <c r="F22" s="8">
        <v>803</v>
      </c>
      <c r="G22" s="549">
        <v>54.8</v>
      </c>
      <c r="I22" s="266"/>
      <c r="J22" s="248"/>
    </row>
    <row r="23" spans="1:10" ht="31.5" customHeight="1">
      <c r="A23" s="6" t="s">
        <v>21</v>
      </c>
      <c r="B23" s="268">
        <v>1256</v>
      </c>
      <c r="C23" s="8">
        <v>1158</v>
      </c>
      <c r="D23" s="549">
        <v>92.2</v>
      </c>
      <c r="E23" s="268">
        <v>413</v>
      </c>
      <c r="F23" s="8">
        <v>319</v>
      </c>
      <c r="G23" s="549">
        <v>77.2</v>
      </c>
      <c r="I23" s="266"/>
      <c r="J23" s="248"/>
    </row>
    <row r="24" spans="1:10" ht="42" customHeight="1">
      <c r="A24" s="6" t="s">
        <v>22</v>
      </c>
      <c r="B24" s="268">
        <v>1399</v>
      </c>
      <c r="C24" s="8">
        <v>1487</v>
      </c>
      <c r="D24" s="549">
        <v>106.3</v>
      </c>
      <c r="E24" s="268">
        <v>365</v>
      </c>
      <c r="F24" s="8">
        <v>450</v>
      </c>
      <c r="G24" s="549">
        <v>123.3</v>
      </c>
      <c r="I24" s="266"/>
      <c r="J24" s="248"/>
    </row>
    <row r="25" spans="1:10" ht="42" customHeight="1">
      <c r="A25" s="6" t="s">
        <v>23</v>
      </c>
      <c r="B25" s="268">
        <v>520</v>
      </c>
      <c r="C25" s="8">
        <v>447</v>
      </c>
      <c r="D25" s="549">
        <v>86</v>
      </c>
      <c r="E25" s="268">
        <v>128</v>
      </c>
      <c r="F25" s="8">
        <v>114</v>
      </c>
      <c r="G25" s="549">
        <v>89.1</v>
      </c>
      <c r="I25" s="266"/>
      <c r="J25" s="248"/>
    </row>
    <row r="26" spans="1:10" ht="29.25" customHeight="1">
      <c r="A26" s="6" t="s">
        <v>24</v>
      </c>
      <c r="B26" s="268">
        <v>629</v>
      </c>
      <c r="C26" s="8">
        <v>428</v>
      </c>
      <c r="D26" s="549">
        <v>68</v>
      </c>
      <c r="E26" s="268">
        <v>160</v>
      </c>
      <c r="F26" s="8">
        <v>120</v>
      </c>
      <c r="G26" s="549">
        <v>75</v>
      </c>
      <c r="I26" s="266"/>
      <c r="J26" s="248"/>
    </row>
    <row r="27" spans="1:10">
      <c r="A27" s="14"/>
      <c r="B27" s="265"/>
      <c r="C27" s="265"/>
      <c r="D27" s="264"/>
      <c r="E27" s="263"/>
      <c r="F27" s="263"/>
      <c r="I27" s="10"/>
    </row>
    <row r="28" spans="1:10">
      <c r="A28" s="14"/>
      <c r="B28" s="14"/>
      <c r="F28" s="244"/>
      <c r="I28" s="10"/>
    </row>
  </sheetData>
  <mergeCells count="2">
    <mergeCell ref="A1:G1"/>
    <mergeCell ref="A2:G2"/>
  </mergeCells>
  <pageMargins left="0.18" right="0" top="0.17" bottom="0.17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64</vt:i4>
      </vt:variant>
    </vt:vector>
  </HeadingPairs>
  <TitlesOfParts>
    <vt:vector size="9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Oleksandra V. Boldina</cp:lastModifiedBy>
  <cp:lastPrinted>2022-10-26T12:17:49Z</cp:lastPrinted>
  <dcterms:created xsi:type="dcterms:W3CDTF">2020-12-10T10:35:03Z</dcterms:created>
  <dcterms:modified xsi:type="dcterms:W3CDTF">2022-10-26T12:18:07Z</dcterms:modified>
</cp:coreProperties>
</file>