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20490" windowHeight="7095" tabRatio="811" firstSheet="4" activeTab="34"/>
  </bookViews>
  <sheets>
    <sheet name="1" sheetId="54" r:id="rId1"/>
    <sheet name="2" sheetId="53" r:id="rId2"/>
    <sheet name="3" sheetId="52" r:id="rId3"/>
    <sheet name="4" sheetId="51" r:id="rId4"/>
    <sheet name="5" sheetId="50" r:id="rId5"/>
    <sheet name="6" sheetId="49" r:id="rId6"/>
    <sheet name="7" sheetId="48" r:id="rId7"/>
    <sheet name="8" sheetId="47" r:id="rId8"/>
    <sheet name="9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55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'20'!$B$1:$B$48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4">[11]Sheet3!$A$3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'20'!$3:$3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'20'!$A$1:$D$52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'28'!$A$1:$BQ$19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4">[12]Sheet3!$A$2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4" i="50" l="1"/>
  <c r="C4" i="50"/>
  <c r="E4" i="50"/>
  <c r="F4" i="50"/>
  <c r="B4" i="49"/>
  <c r="C4" i="49"/>
  <c r="E4" i="49"/>
  <c r="F4" i="49"/>
  <c r="D9" i="47"/>
  <c r="G9" i="47"/>
  <c r="D10" i="47"/>
  <c r="G10" i="47"/>
  <c r="D11" i="47"/>
  <c r="G11" i="47"/>
  <c r="D12" i="47"/>
  <c r="G12" i="47"/>
  <c r="D13" i="47"/>
  <c r="G13" i="47"/>
  <c r="D14" i="47"/>
  <c r="G14" i="47"/>
  <c r="D15" i="47"/>
  <c r="G15" i="47"/>
  <c r="D16" i="47"/>
  <c r="G16" i="47"/>
  <c r="D17" i="47"/>
  <c r="G17" i="47"/>
  <c r="D18" i="47"/>
  <c r="G18" i="47"/>
  <c r="D20" i="47"/>
  <c r="G20" i="47"/>
  <c r="D21" i="47"/>
  <c r="G21" i="47"/>
  <c r="D22" i="47"/>
  <c r="G22" i="47"/>
  <c r="D23" i="47"/>
  <c r="G23" i="47"/>
  <c r="D24" i="47"/>
  <c r="G24" i="47"/>
  <c r="D25" i="47"/>
  <c r="G25" i="47"/>
  <c r="D26" i="47"/>
  <c r="G26" i="47"/>
  <c r="D27" i="47"/>
  <c r="G27" i="47"/>
  <c r="D28" i="47"/>
  <c r="G28" i="47"/>
  <c r="D29" i="47"/>
  <c r="G29" i="47"/>
  <c r="D31" i="47"/>
  <c r="G31" i="47"/>
  <c r="D32" i="47"/>
  <c r="G32" i="47"/>
  <c r="D33" i="47"/>
  <c r="G33" i="47"/>
  <c r="D34" i="47"/>
  <c r="G34" i="47"/>
  <c r="D35" i="47"/>
  <c r="G35" i="47"/>
  <c r="D36" i="47"/>
  <c r="G36" i="47"/>
  <c r="D37" i="47"/>
  <c r="G37" i="47"/>
  <c r="D38" i="47"/>
  <c r="G38" i="47"/>
  <c r="D39" i="47"/>
  <c r="G39" i="47"/>
  <c r="D40" i="47"/>
  <c r="G40" i="47"/>
  <c r="D42" i="47"/>
  <c r="G42" i="47"/>
  <c r="D43" i="47"/>
  <c r="G43" i="47"/>
  <c r="D44" i="47"/>
  <c r="G44" i="47"/>
  <c r="D45" i="47"/>
  <c r="G45" i="47"/>
  <c r="D46" i="47"/>
  <c r="G46" i="47"/>
  <c r="D47" i="47"/>
  <c r="G47" i="47"/>
  <c r="D48" i="47"/>
  <c r="G48" i="47"/>
  <c r="D49" i="47"/>
  <c r="G49" i="47"/>
  <c r="D50" i="47"/>
  <c r="G50" i="47"/>
  <c r="D51" i="47"/>
  <c r="G51" i="47"/>
  <c r="D53" i="47"/>
  <c r="G53" i="47"/>
  <c r="D54" i="47"/>
  <c r="G54" i="47"/>
  <c r="D55" i="47"/>
  <c r="G55" i="47"/>
  <c r="D56" i="47"/>
  <c r="G56" i="47"/>
  <c r="D57" i="47"/>
  <c r="G57" i="47"/>
  <c r="D58" i="47"/>
  <c r="G58" i="47"/>
  <c r="D59" i="47"/>
  <c r="G59" i="47"/>
  <c r="D60" i="47"/>
  <c r="G60" i="47"/>
  <c r="D61" i="47"/>
  <c r="G61" i="47"/>
  <c r="D62" i="47"/>
  <c r="G62" i="47"/>
  <c r="D64" i="47"/>
  <c r="G64" i="47"/>
  <c r="D65" i="47"/>
  <c r="G65" i="47"/>
  <c r="D66" i="47"/>
  <c r="G66" i="47"/>
  <c r="D67" i="47"/>
  <c r="G67" i="47"/>
  <c r="D68" i="47"/>
  <c r="G68" i="47"/>
  <c r="D70" i="47"/>
  <c r="G70" i="47"/>
  <c r="D71" i="47"/>
  <c r="G71" i="47"/>
  <c r="D72" i="47"/>
  <c r="G72" i="47"/>
  <c r="D73" i="47"/>
  <c r="G73" i="47"/>
  <c r="D74" i="47"/>
  <c r="G74" i="47"/>
  <c r="D75" i="47"/>
  <c r="G75" i="47"/>
  <c r="D76" i="47"/>
  <c r="G76" i="47"/>
  <c r="D77" i="47"/>
  <c r="G77" i="47"/>
  <c r="D78" i="47"/>
  <c r="G78" i="47"/>
  <c r="D79" i="47"/>
  <c r="G79" i="47"/>
  <c r="D81" i="47"/>
  <c r="G81" i="47"/>
  <c r="D82" i="47"/>
  <c r="G82" i="47"/>
  <c r="D83" i="47"/>
  <c r="G83" i="47"/>
  <c r="D84" i="47"/>
  <c r="G84" i="47"/>
  <c r="D85" i="47"/>
  <c r="G85" i="47"/>
  <c r="D86" i="47"/>
  <c r="G86" i="47"/>
  <c r="D87" i="47"/>
  <c r="G87" i="47"/>
  <c r="D88" i="47"/>
  <c r="G88" i="47"/>
  <c r="D89" i="47"/>
  <c r="G89" i="47"/>
  <c r="D90" i="47"/>
  <c r="G90" i="47"/>
  <c r="D92" i="47"/>
  <c r="G92" i="47"/>
  <c r="D93" i="47"/>
  <c r="G93" i="47"/>
  <c r="D94" i="47"/>
  <c r="G94" i="47"/>
  <c r="D95" i="47"/>
  <c r="G95" i="47"/>
  <c r="D96" i="47"/>
  <c r="G96" i="47"/>
  <c r="D97" i="47"/>
  <c r="G97" i="47"/>
  <c r="D98" i="47"/>
  <c r="G98" i="47"/>
  <c r="D99" i="47"/>
  <c r="G99" i="47"/>
  <c r="D100" i="47"/>
  <c r="G100" i="47"/>
  <c r="D101" i="47"/>
  <c r="G101" i="47"/>
  <c r="B4" i="44"/>
  <c r="C4" i="44"/>
  <c r="E4" i="44"/>
  <c r="F4" i="44"/>
  <c r="D21" i="22" l="1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65" i="22"/>
  <c r="D66" i="22"/>
  <c r="D67" i="22"/>
  <c r="D68" i="22"/>
  <c r="D71" i="22"/>
  <c r="D72" i="22"/>
  <c r="D73" i="22"/>
  <c r="D74" i="22"/>
  <c r="D75" i="22"/>
  <c r="D76" i="22"/>
  <c r="D77" i="22"/>
  <c r="D78" i="22"/>
  <c r="D79" i="22"/>
  <c r="D82" i="22"/>
  <c r="D83" i="22"/>
  <c r="D84" i="22"/>
  <c r="D85" i="22"/>
  <c r="D86" i="22"/>
  <c r="D87" i="22"/>
  <c r="D88" i="22"/>
  <c r="D89" i="22"/>
  <c r="D90" i="22"/>
  <c r="D93" i="22"/>
  <c r="D94" i="22"/>
  <c r="D95" i="22"/>
  <c r="D96" i="22"/>
  <c r="D97" i="22"/>
  <c r="D98" i="22"/>
  <c r="D99" i="22"/>
  <c r="D100" i="22"/>
  <c r="D101" i="22"/>
  <c r="D92" i="22"/>
  <c r="D81" i="22"/>
  <c r="D70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31" i="22" l="1"/>
  <c r="G32" i="22"/>
  <c r="G33" i="22"/>
  <c r="G34" i="22"/>
  <c r="G35" i="22"/>
  <c r="G36" i="22"/>
  <c r="G37" i="22"/>
  <c r="G38" i="22"/>
  <c r="G39" i="22"/>
  <c r="G40" i="22"/>
  <c r="G10" i="22" l="1"/>
  <c r="G11" i="22"/>
  <c r="G12" i="22"/>
  <c r="G13" i="22"/>
  <c r="G14" i="22"/>
  <c r="G15" i="22"/>
  <c r="G16" i="22"/>
  <c r="G17" i="22"/>
  <c r="G18" i="22"/>
  <c r="G9" i="22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6" l="1"/>
  <c r="C4" i="37" s="1"/>
  <c r="C4" i="36"/>
  <c r="B4" i="37" s="1"/>
  <c r="C4" i="35" l="1"/>
  <c r="B4" i="35"/>
  <c r="H8" i="21" l="1"/>
</calcChain>
</file>

<file path=xl/sharedStrings.xml><?xml version="1.0" encoding="utf-8"?>
<sst xmlns="http://schemas.openxmlformats.org/spreadsheetml/2006/main" count="1793" uniqueCount="474">
  <si>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</si>
  <si>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</si>
  <si>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</si>
  <si>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</si>
  <si>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</si>
  <si>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</si>
  <si>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</si>
  <si>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</si>
  <si>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</si>
  <si>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</si>
  <si>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</si>
  <si>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</si>
  <si>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</si>
  <si>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</si>
  <si>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</si>
  <si>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</si>
  <si>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</si>
  <si>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</si>
  <si>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</si>
  <si>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</si>
  <si>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</si>
  <si>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</si>
  <si>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</si>
  <si>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</si>
  <si>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</si>
  <si>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</si>
  <si>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</si>
  <si>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</si>
  <si>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</si>
  <si>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</si>
  <si>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</si>
  <si>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</si>
  <si>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</si>
  <si>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</si>
  <si>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</si>
  <si>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</si>
  <si>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</si>
  <si>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</si>
  <si>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</si>
  <si>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</si>
  <si>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</si>
  <si>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</si>
  <si>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</si>
  <si>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</si>
  <si>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</si>
  <si>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</si>
  <si>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</si>
  <si>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</si>
  <si>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</si>
  <si>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</si>
  <si>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</si>
  <si>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</si>
  <si>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</si>
  <si>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</si>
  <si>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</si>
  <si>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</si>
  <si>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</si>
  <si>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</si>
  <si>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</si>
  <si>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</si>
  <si>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</si>
  <si>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</si>
  <si>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</si>
  <si>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</si>
  <si>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</si>
  <si>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</si>
  <si>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</si>
  <si>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</si>
  <si>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</si>
  <si>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</si>
  <si>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</si>
  <si>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</si>
  <si>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</si>
  <si>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</si>
  <si>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</si>
  <si>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</si>
  <si>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</si>
  <si>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</si>
  <si>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</si>
  <si>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</si>
  <si>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</si>
  <si>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</si>
  <si>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</si>
  <si>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</si>
  <si>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</si>
  <si>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</si>
  <si>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</si>
  <si>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</si>
  <si>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</si>
  <si>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</si>
  <si>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</si>
  <si>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</si>
  <si>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</si>
  <si>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</si>
  <si>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</si>
  <si>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</si>
  <si>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</si>
  <si>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</si>
  <si>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</si>
  <si>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</si>
  <si>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</si>
  <si>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</si>
  <si>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</si>
  <si>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</si>
  <si>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</si>
  <si>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</si>
  <si>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</si>
  <si>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</si>
  <si>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</si>
  <si>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</si>
  <si>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</si>
  <si>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</si>
  <si>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</si>
  <si>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</si>
  <si>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</si>
  <si>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</si>
  <si>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</si>
  <si>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</si>
  <si>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</si>
  <si>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</si>
  <si>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</si>
  <si>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</si>
  <si>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</si>
  <si>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</si>
  <si>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</si>
  <si>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</si>
  <si>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</si>
  <si>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</si>
  <si>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</si>
  <si>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</si>
  <si>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</si>
  <si>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</si>
  <si>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</si>
  <si>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</si>
  <si>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</si>
  <si>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</si>
  <si>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</si>
  <si>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</si>
  <si>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</si>
  <si>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</si>
  <si>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</si>
  <si>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</si>
  <si>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</si>
  <si>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</si>
  <si>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</si>
  <si>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</si>
  <si>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</si>
  <si>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</si>
  <si>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</si>
  <si>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</si>
  <si>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</si>
  <si>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</si>
  <si>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</si>
  <si>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</si>
  <si>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</si>
  <si>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</si>
  <si>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</si>
  <si>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</si>
  <si>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</si>
  <si>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</si>
  <si>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</si>
  <si>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</si>
  <si>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</si>
  <si>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</si>
  <si>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</si>
  <si>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</si>
  <si>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</si>
  <si>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</si>
  <si>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</si>
  <si>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</si>
  <si>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</si>
  <si>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</si>
  <si>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</si>
  <si>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</si>
  <si>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</si>
  <si>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</si>
  <si>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</si>
  <si>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</si>
  <si>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</si>
  <si>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</si>
  <si>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</si>
  <si>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</si>
  <si>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</si>
  <si>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</si>
  <si>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</si>
  <si>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</si>
  <si>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</si>
  <si>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</si>
  <si>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</si>
  <si>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</si>
  <si>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</si>
  <si>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</si>
  <si>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</si>
  <si>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</si>
  <si>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</si>
  <si>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</si>
  <si>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</si>
  <si>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</si>
  <si>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</si>
  <si>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</si>
  <si>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</si>
  <si>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</si>
  <si>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</si>
  <si>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</si>
  <si>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</si>
  <si>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</si>
  <si>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</si>
  <si>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</si>
  <si>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</si>
  <si>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</si>
  <si>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</si>
  <si>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</si>
  <si>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</si>
  <si>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</si>
  <si>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</si>
  <si>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</si>
  <si>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</si>
  <si>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</si>
  <si>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</si>
  <si>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</si>
  <si>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</si>
  <si>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</si>
  <si>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</si>
  <si>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</si>
  <si>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</si>
  <si>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</si>
  <si>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</si>
  <si>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</si>
  <si>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</si>
  <si>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</si>
  <si>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</si>
  <si>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</si>
  <si>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</si>
  <si>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</si>
  <si>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</si>
  <si>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</si>
  <si>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</si>
  <si>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</si>
  <si>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</si>
  <si>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</si>
  <si>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</si>
  <si>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</si>
  <si>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</si>
  <si>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</si>
  <si>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</si>
  <si>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</si>
  <si>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</si>
  <si>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</si>
  <si>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</si>
  <si>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</si>
  <si>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</si>
  <si>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</si>
  <si>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</si>
  <si>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</si>
  <si>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</si>
  <si>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</si>
  <si>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</si>
  <si>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</si>
  <si>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</si>
  <si>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</si>
  <si>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</si>
  <si>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</si>
  <si>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</si>
  <si>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</si>
  <si>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</si>
  <si>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</si>
  <si>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</si>
  <si>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</si>
  <si>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</si>
  <si>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</si>
  <si>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</si>
  <si>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</si>
  <si>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</si>
  <si>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</si>
  <si>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</si>
  <si>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</si>
  <si>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</si>
  <si>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</si>
  <si>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</si>
  <si>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</si>
  <si>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</si>
  <si>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</si>
  <si>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</si>
  <si>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</si>
  <si>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</si>
  <si>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</si>
  <si>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</si>
  <si>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</si>
  <si>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</si>
  <si>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</si>
  <si>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</si>
  <si>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</si>
  <si>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</si>
  <si>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</si>
  <si>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t>Всього отримують послуги на кінець періоду *, осіб</t>
  </si>
  <si>
    <t>Всього отримали роботу,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</si>
  <si>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</si>
  <si>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</si>
  <si>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</si>
  <si>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</si>
  <si>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</si>
  <si>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</si>
  <si>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</si>
  <si>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</si>
  <si>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</si>
  <si>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</si>
  <si>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</si>
  <si>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</si>
  <si>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</si>
  <si>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</si>
  <si>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</si>
  <si>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</si>
  <si>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</si>
  <si>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</si>
  <si>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</si>
  <si>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</si>
  <si>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</si>
  <si>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Інспектор</t>
  </si>
  <si>
    <t xml:space="preserve"> Електрогазозварник</t>
  </si>
  <si>
    <t>2022 р.</t>
  </si>
  <si>
    <t xml:space="preserve"> бібліотекар</t>
  </si>
  <si>
    <t xml:space="preserve"> технолог</t>
  </si>
  <si>
    <t xml:space="preserve"> технік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</si>
  <si>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</si>
  <si>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</si>
  <si>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</si>
  <si>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</si>
  <si>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</si>
  <si>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</si>
  <si>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</si>
  <si>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</si>
  <si>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</si>
  <si>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маркувальник</t>
  </si>
  <si>
    <t xml:space="preserve"> виконавець робіт</t>
  </si>
  <si>
    <t xml:space="preserve"> контролер пасажирського транспорту</t>
  </si>
  <si>
    <t xml:space="preserve"> оператор цехів для приготування кормів (тваринництво)</t>
  </si>
  <si>
    <t xml:space="preserve"> менеджер (управитель) з туризму</t>
  </si>
  <si>
    <t xml:space="preserve"> брошурувальник</t>
  </si>
  <si>
    <t xml:space="preserve"> машиніст із прання та ремонту спецодягу</t>
  </si>
  <si>
    <t xml:space="preserve"> Телеоператор</t>
  </si>
  <si>
    <t xml:space="preserve"> агент торговельний</t>
  </si>
  <si>
    <t xml:space="preserve"> оператор диспетчерської служби</t>
  </si>
  <si>
    <t xml:space="preserve"> лісник</t>
  </si>
  <si>
    <t>Діяльність головних управлінь (хед-офісів)</t>
  </si>
  <si>
    <t xml:space="preserve"> водій трамвая</t>
  </si>
  <si>
    <t xml:space="preserve"> водій тролейбуса</t>
  </si>
  <si>
    <t xml:space="preserve"> інженер з охорони праці</t>
  </si>
  <si>
    <t xml:space="preserve"> робітник з догляду за тваринами</t>
  </si>
  <si>
    <t xml:space="preserve"> редактор</t>
  </si>
  <si>
    <t xml:space="preserve"> овочівник</t>
  </si>
  <si>
    <t xml:space="preserve"> формувальник тіста</t>
  </si>
  <si>
    <t xml:space="preserve"> машиніст крана (кранівник)</t>
  </si>
  <si>
    <t xml:space="preserve"> транспортувальник (такелажні роботи)</t>
  </si>
  <si>
    <t xml:space="preserve"> фрезерувальник</t>
  </si>
  <si>
    <t>з них: працевлаштованих</t>
  </si>
  <si>
    <t>з них працевлаштовано компенсацією витрат роботодавцю єдиного внеску, особи</t>
  </si>
  <si>
    <t xml:space="preserve"> Кінолог</t>
  </si>
  <si>
    <t xml:space="preserve"> механік</t>
  </si>
  <si>
    <t xml:space="preserve"> соціальний робітник</t>
  </si>
  <si>
    <t>Січень -вересень                     2021 р.</t>
  </si>
  <si>
    <t>Січень -вересень                   2022 р.</t>
  </si>
  <si>
    <t>Станом на 01.10.2021 р.</t>
  </si>
  <si>
    <t>Станом на 01.10.2022 р.</t>
  </si>
  <si>
    <t>станом на 1 жовтня 2022 року</t>
  </si>
  <si>
    <t>Оброблення деревини та виготовлення виробів з деревини та корка, крім меблів</t>
  </si>
  <si>
    <t xml:space="preserve"> Логіст</t>
  </si>
  <si>
    <t xml:space="preserve"> Асистент вчителя</t>
  </si>
  <si>
    <t xml:space="preserve"> реєстратор медичний</t>
  </si>
  <si>
    <t xml:space="preserve"> тракторист</t>
  </si>
  <si>
    <t xml:space="preserve"> Вчитель початкових класів закладу загальної середньої освіти</t>
  </si>
  <si>
    <t xml:space="preserve"> інженер-електронік</t>
  </si>
  <si>
    <t>Професії, по яких кількість працевлаштованих безробітних чоловіків є найбільшою у січні-вересні 2022 р.</t>
  </si>
  <si>
    <t>січень -вересень 2022 р.</t>
  </si>
  <si>
    <t>у січні -вересні 2021-2022 рр.</t>
  </si>
  <si>
    <t>на 01.10.2021</t>
  </si>
  <si>
    <t>на 01.10.2022</t>
  </si>
  <si>
    <t xml:space="preserve"> Виробництво паперу та паперових виробів</t>
  </si>
  <si>
    <t>Кількість осіб, які мали статус безробітного</t>
  </si>
  <si>
    <t>з них: за видами економічноі діяльності</t>
  </si>
  <si>
    <t>Усього по м. Києву</t>
  </si>
  <si>
    <t>(за видами економічної діяльності підприємств, на яких вони раніше працювали)</t>
  </si>
  <si>
    <t xml:space="preserve"> Асфальтобетонник</t>
  </si>
  <si>
    <t xml:space="preserve"> машиніст насосних установок</t>
  </si>
  <si>
    <t xml:space="preserve"> слюсар аварійно-відновлювальних робіт</t>
  </si>
  <si>
    <t xml:space="preserve"> слюсар з ремонту рухомого складу</t>
  </si>
  <si>
    <t xml:space="preserve"> робітник зеленого будівництва</t>
  </si>
  <si>
    <t xml:space="preserve"> лісоруб</t>
  </si>
  <si>
    <t xml:space="preserve"> Поліцейський (за спеціалізаціями)</t>
  </si>
  <si>
    <t xml:space="preserve"> Асистент фармацевта</t>
  </si>
  <si>
    <t xml:space="preserve"> електрик дільниці</t>
  </si>
  <si>
    <t xml:space="preserve"> інструктор з фізкультури</t>
  </si>
  <si>
    <t xml:space="preserve"> Сестра медична (брат медичний) з дієтичного харчування</t>
  </si>
  <si>
    <t xml:space="preserve"> Практичний психолог</t>
  </si>
  <si>
    <t xml:space="preserve"> лікар загальної практики-сімейний лікар</t>
  </si>
  <si>
    <t xml:space="preserve"> керівник музичний</t>
  </si>
  <si>
    <t xml:space="preserve"> Фармацевт</t>
  </si>
  <si>
    <t xml:space="preserve"> Вихователь закладу дошкільної освіти</t>
  </si>
  <si>
    <t xml:space="preserve"> завідувач господарства</t>
  </si>
  <si>
    <t xml:space="preserve"> майстер</t>
  </si>
  <si>
    <t xml:space="preserve"> керівник гуртка</t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</si>
  <si>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</si>
  <si>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</si>
  <si>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Дефіцит вакансій (-),  дефіцит кадрів (+)</t>
  </si>
  <si>
    <t xml:space="preserve">Професії, по яких кількість вакансій є найбільшою                                                </t>
  </si>
  <si>
    <t>Дефіцит вакансій(-),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</si>
  <si>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</si>
  <si>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  дефіцит кадрів (+)</t>
  </si>
  <si>
    <t>Професії, по яких кількість вакансій є найбільшою</t>
  </si>
  <si>
    <t>Усього  по м. Києву</t>
  </si>
  <si>
    <t>одиниці</t>
  </si>
  <si>
    <t>Кількість вакансій, зареєстрованих в Київському міському центрі зайнятості</t>
  </si>
  <si>
    <t>Січень-вересень           2022 р.</t>
  </si>
  <si>
    <t>Січень -вересень       2021 р.</t>
  </si>
  <si>
    <t>Зміна значення</t>
  </si>
  <si>
    <t>січень -вересень                              2022 р.</t>
  </si>
  <si>
    <t>січень-вересень  2021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</si>
  <si>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</si>
  <si>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</si>
  <si>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</si>
  <si>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</si>
  <si>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</si>
  <si>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</si>
  <si>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</si>
  <si>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державне управління й оборона;
обов'язкове соціальне страхування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</si>
  <si>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</si>
  <si>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</si>
  <si>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</si>
  <si>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</si>
  <si>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</si>
  <si>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</si>
  <si>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</si>
  <si>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</si>
  <si>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</si>
  <si>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</si>
  <si>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</si>
  <si>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</si>
  <si>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</si>
  <si>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</si>
  <si>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 xml:space="preserve">  + ( - ) 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</si>
  <si>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</si>
  <si>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</si>
  <si>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січень-вересень                  2022 р.</t>
  </si>
  <si>
    <t>січень-вересень         2021 р.</t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</si>
  <si>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</si>
  <si>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</si>
  <si>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</si>
  <si>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t>у 3 р.</t>
  </si>
  <si>
    <t>у 3,2 р.</t>
  </si>
  <si>
    <t>у 3,6 р.</t>
  </si>
  <si>
    <t>у 14,3 р.</t>
  </si>
  <si>
    <t>у 42 р.</t>
  </si>
  <si>
    <t>у 4,9 р.</t>
  </si>
  <si>
    <t>Січень -вересень 2021 р.</t>
  </si>
  <si>
    <t>Січень- вересень 2022 р.</t>
  </si>
  <si>
    <t>Січень - вересень 2022 р.</t>
  </si>
  <si>
    <t>у 2 р.</t>
  </si>
  <si>
    <t>у 2,7 р.</t>
  </si>
  <si>
    <t>у 2,5 р.</t>
  </si>
  <si>
    <t>у 2,2 р.</t>
  </si>
  <si>
    <t>Січень -вересень 2022 р.</t>
  </si>
  <si>
    <t>Січень-вересень 2022 р.</t>
  </si>
  <si>
    <t>Діяльність у сферах архітектури та інжинірингу</t>
  </si>
  <si>
    <t xml:space="preserve"> Менеджер (управитель) в оптовій торгівлі</t>
  </si>
  <si>
    <t>Січень-вереснь 2022 р.</t>
  </si>
  <si>
    <t>Станом на 1 жовтня 2022 р.</t>
  </si>
  <si>
    <t xml:space="preserve">  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</si>
  <si>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січні-вересні 2021 - 2022 рр.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</si>
  <si>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</si>
  <si>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Збирання, оброблення й видалення відходів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</si>
  <si>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січні-вересні 2022 р.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</si>
  <si>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-вересні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</si>
  <si>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2022 р.</t>
  </si>
  <si>
    <t>є найбільшою у січні -вересні 2022 р.</t>
  </si>
  <si>
    <t>Професії, по яких кількість працевлаштованих безробітних жінок є найбільшою у січні-вересні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</si>
</sst>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2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  <font>
      <i/>
      <sz val="12"/>
      <color theme="1"/>
      <name val="Times New Roman"/>
      <family val="1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4" borderId="0" applyNumberFormat="0" applyBorder="0" applyAlignment="0" applyProtection="0"/>
    <xf numFmtId="0" fontId="59" fillId="19" borderId="0" applyNumberFormat="0" applyBorder="0" applyAlignment="0" applyProtection="0"/>
    <xf numFmtId="0" fontId="60" fillId="11" borderId="20" applyNumberFormat="0" applyAlignment="0" applyProtection="0"/>
    <xf numFmtId="0" fontId="61" fillId="16" borderId="21" applyNumberFormat="0" applyAlignment="0" applyProtection="0"/>
    <xf numFmtId="0" fontId="62" fillId="0" borderId="0" applyNumberFormat="0" applyFill="0" applyBorder="0" applyAlignment="0" applyProtection="0"/>
    <xf numFmtId="0" fontId="63" fillId="9" borderId="0" applyNumberFormat="0" applyBorder="0" applyAlignment="0" applyProtection="0"/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20" applyNumberFormat="0" applyAlignment="0" applyProtection="0"/>
    <xf numFmtId="0" fontId="68" fillId="0" borderId="25" applyNumberFormat="0" applyFill="0" applyAlignment="0" applyProtection="0"/>
    <xf numFmtId="0" fontId="69" fillId="12" borderId="0" applyNumberFormat="0" applyBorder="0" applyAlignment="0" applyProtection="0"/>
    <xf numFmtId="0" fontId="15" fillId="7" borderId="26" applyNumberFormat="0" applyFont="0" applyAlignment="0" applyProtection="0"/>
    <xf numFmtId="0" fontId="70" fillId="11" borderId="27" applyNumberFormat="0" applyAlignment="0" applyProtection="0"/>
    <xf numFmtId="0" fontId="72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21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13" borderId="0" applyNumberFormat="0" applyBorder="0" applyAlignment="0" applyProtection="0"/>
    <xf numFmtId="0" fontId="58" fillId="22" borderId="0" applyNumberFormat="0" applyBorder="0" applyAlignment="0" applyProtection="0"/>
    <xf numFmtId="0" fontId="58" fillId="52" borderId="0" applyNumberFormat="0" applyBorder="0" applyAlignment="0" applyProtection="0"/>
    <xf numFmtId="0" fontId="58" fillId="49" borderId="0" applyNumberFormat="0" applyBorder="0" applyAlignment="0" applyProtection="0"/>
    <xf numFmtId="0" fontId="58" fillId="2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9" borderId="0" applyNumberFormat="0" applyBorder="0" applyAlignment="0" applyProtection="0"/>
    <xf numFmtId="0" fontId="58" fillId="20" borderId="0" applyNumberFormat="0" applyBorder="0" applyAlignment="0" applyProtection="0"/>
    <xf numFmtId="0" fontId="58" fillId="49" borderId="0" applyNumberFormat="0" applyBorder="0" applyAlignment="0" applyProtection="0"/>
    <xf numFmtId="0" fontId="58" fillId="10" borderId="0" applyNumberFormat="0" applyBorder="0" applyAlignment="0" applyProtection="0"/>
    <xf numFmtId="0" fontId="58" fillId="49" borderId="0" applyNumberFormat="0" applyBorder="0" applyAlignment="0" applyProtection="0"/>
    <xf numFmtId="0" fontId="58" fillId="10" borderId="0" applyNumberFormat="0" applyBorder="0" applyAlignment="0" applyProtection="0"/>
    <xf numFmtId="0" fontId="58" fillId="4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1" borderId="0" applyNumberFormat="0" applyBorder="0" applyAlignment="0" applyProtection="0"/>
    <xf numFmtId="0" fontId="58" fillId="5" borderId="0" applyNumberFormat="0" applyBorder="0" applyAlignment="0" applyProtection="0"/>
    <xf numFmtId="0" fontId="58" fillId="21" borderId="0" applyNumberFormat="0" applyBorder="0" applyAlignment="0" applyProtection="0"/>
    <xf numFmtId="0" fontId="58" fillId="5" borderId="0" applyNumberFormat="0" applyBorder="0" applyAlignment="0" applyProtection="0"/>
    <xf numFmtId="0" fontId="58" fillId="21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42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51" borderId="0" applyNumberFormat="0" applyBorder="0" applyAlignment="0" applyProtection="0"/>
    <xf numFmtId="0" fontId="58" fillId="4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8" fillId="41" borderId="0" applyNumberFormat="0" applyBorder="0" applyAlignment="0" applyProtection="0"/>
    <xf numFmtId="0" fontId="58" fillId="51" borderId="0" applyNumberFormat="0" applyBorder="0" applyAlignment="0" applyProtection="0"/>
    <xf numFmtId="0" fontId="58" fillId="12" borderId="0" applyNumberFormat="0" applyBorder="0" applyAlignment="0" applyProtection="0"/>
    <xf numFmtId="0" fontId="58" fillId="51" borderId="0" applyNumberFormat="0" applyBorder="0" applyAlignment="0" applyProtection="0"/>
    <xf numFmtId="0" fontId="58" fillId="12" borderId="0" applyNumberFormat="0" applyBorder="0" applyAlignment="0" applyProtection="0"/>
    <xf numFmtId="0" fontId="58" fillId="5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13" borderId="0" applyNumberFormat="0" applyBorder="0" applyAlignment="0" applyProtection="0"/>
    <xf numFmtId="0" fontId="58" fillId="55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52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2" borderId="0" applyNumberFormat="0" applyBorder="0" applyAlignment="0" applyProtection="0"/>
    <xf numFmtId="0" fontId="58" fillId="57" borderId="0" applyNumberFormat="0" applyBorder="0" applyAlignment="0" applyProtection="0"/>
    <xf numFmtId="0" fontId="58" fillId="52" borderId="0" applyNumberFormat="0" applyBorder="0" applyAlignment="0" applyProtection="0"/>
    <xf numFmtId="0" fontId="58" fillId="14" borderId="0" applyNumberFormat="0" applyBorder="0" applyAlignment="0" applyProtection="0"/>
    <xf numFmtId="0" fontId="58" fillId="52" borderId="0" applyNumberFormat="0" applyBorder="0" applyAlignment="0" applyProtection="0"/>
    <xf numFmtId="0" fontId="58" fillId="14" borderId="0" applyNumberFormat="0" applyBorder="0" applyAlignment="0" applyProtection="0"/>
    <xf numFmtId="0" fontId="58" fillId="52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59" borderId="0" applyNumberFormat="0" applyBorder="0" applyAlignment="0" applyProtection="0"/>
    <xf numFmtId="0" fontId="58" fillId="53" borderId="0" applyNumberFormat="0" applyBorder="0" applyAlignment="0" applyProtection="0"/>
    <xf numFmtId="0" fontId="58" fillId="60" borderId="0" applyNumberFormat="0" applyBorder="0" applyAlignment="0" applyProtection="0"/>
    <xf numFmtId="0" fontId="58" fillId="22" borderId="0" applyNumberFormat="0" applyBorder="0" applyAlignment="0" applyProtection="0"/>
    <xf numFmtId="0" fontId="58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5" borderId="0" applyNumberFormat="0" applyBorder="0" applyAlignment="0" applyProtection="0"/>
    <xf numFmtId="0" fontId="58" fillId="30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29" borderId="0" applyNumberFormat="0" applyBorder="0" applyAlignment="0" applyProtection="0"/>
    <xf numFmtId="0" fontId="58" fillId="62" borderId="0" applyNumberFormat="0" applyBorder="0" applyAlignment="0" applyProtection="0"/>
    <xf numFmtId="0" fontId="58" fillId="58" borderId="0" applyNumberFormat="0" applyBorder="0" applyAlignment="0" applyProtection="0"/>
    <xf numFmtId="0" fontId="58" fillId="63" borderId="0" applyNumberFormat="0" applyBorder="0" applyAlignment="0" applyProtection="0"/>
    <xf numFmtId="0" fontId="58" fillId="18" borderId="0" applyNumberFormat="0" applyBorder="0" applyAlignment="0" applyProtection="0"/>
    <xf numFmtId="0" fontId="58" fillId="50" borderId="0" applyNumberFormat="0" applyBorder="0" applyAlignment="0" applyProtection="0"/>
    <xf numFmtId="0" fontId="58" fillId="64" borderId="0" applyNumberFormat="0" applyBorder="0" applyAlignment="0" applyProtection="0"/>
    <xf numFmtId="0" fontId="58" fillId="48" borderId="0" applyNumberFormat="0" applyBorder="0" applyAlignment="0" applyProtection="0"/>
    <xf numFmtId="0" fontId="58" fillId="14" borderId="0" applyNumberFormat="0" applyBorder="0" applyAlignment="0" applyProtection="0"/>
    <xf numFmtId="0" fontId="58" fillId="65" borderId="0" applyNumberFormat="0" applyBorder="0" applyAlignment="0" applyProtection="0"/>
    <xf numFmtId="0" fontId="58" fillId="51" borderId="0" applyNumberFormat="0" applyBorder="0" applyAlignment="0" applyProtection="0"/>
    <xf numFmtId="0" fontId="58" fillId="55" borderId="0" applyNumberFormat="0" applyBorder="0" applyAlignment="0" applyProtection="0"/>
    <xf numFmtId="0" fontId="58" fillId="66" borderId="0" applyNumberFormat="0" applyBorder="0" applyAlignment="0" applyProtection="0"/>
    <xf numFmtId="0" fontId="58" fillId="15" borderId="0" applyNumberFormat="0" applyBorder="0" applyAlignment="0" applyProtection="0"/>
    <xf numFmtId="0" fontId="59" fillId="40" borderId="0" applyNumberFormat="0" applyBorder="0" applyAlignment="0" applyProtection="0"/>
    <xf numFmtId="0" fontId="59" fillId="19" borderId="0" applyNumberFormat="0" applyBorder="0" applyAlignment="0" applyProtection="0"/>
    <xf numFmtId="0" fontId="73" fillId="31" borderId="20" applyNumberFormat="0" applyAlignment="0" applyProtection="0"/>
    <xf numFmtId="0" fontId="60" fillId="11" borderId="20" applyNumberFormat="0" applyAlignment="0" applyProtection="0"/>
    <xf numFmtId="0" fontId="61" fillId="67" borderId="21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5" applyFill="0" applyProtection="0">
      <alignment horizontal="center" vertical="center" wrapText="1"/>
    </xf>
    <xf numFmtId="49" fontId="75" fillId="0" borderId="28" applyFill="0" applyProtection="0">
      <alignment horizontal="center" vertical="center" wrapText="1"/>
    </xf>
    <xf numFmtId="0" fontId="63" fillId="26" borderId="0" applyNumberFormat="0" applyBorder="0" applyAlignment="0" applyProtection="0"/>
    <xf numFmtId="0" fontId="63" fillId="9" borderId="0" applyNumberFormat="0" applyBorder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0" applyNumberFormat="0" applyFill="0" applyBorder="0" applyAlignment="0" applyProtection="0"/>
    <xf numFmtId="0" fontId="67" fillId="41" borderId="20" applyNumberFormat="0" applyAlignment="0" applyProtection="0"/>
    <xf numFmtId="0" fontId="67" fillId="5" borderId="20" applyNumberFormat="0" applyAlignment="0" applyProtection="0"/>
    <xf numFmtId="0" fontId="68" fillId="0" borderId="25" applyNumberFormat="0" applyFill="0" applyAlignment="0" applyProtection="0"/>
    <xf numFmtId="0" fontId="79" fillId="41" borderId="0" applyNumberFormat="0" applyBorder="0" applyAlignment="0" applyProtection="0"/>
    <xf numFmtId="0" fontId="69" fillId="12" borderId="0" applyNumberFormat="0" applyBorder="0" applyAlignment="0" applyProtection="0"/>
    <xf numFmtId="0" fontId="13" fillId="0" borderId="0"/>
    <xf numFmtId="0" fontId="80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0" fillId="31" borderId="27" applyNumberFormat="0" applyAlignment="0" applyProtection="0"/>
    <xf numFmtId="0" fontId="70" fillId="11" borderId="27" applyNumberFormat="0" applyAlignment="0" applyProtection="0"/>
    <xf numFmtId="0" fontId="81" fillId="0" borderId="0" applyNumberFormat="0" applyFill="0" applyBorder="0" applyAlignment="0" applyProtection="0"/>
    <xf numFmtId="0" fontId="82" fillId="0" borderId="32" applyNumberFormat="0" applyFill="0" applyAlignment="0" applyProtection="0"/>
    <xf numFmtId="166" fontId="53" fillId="0" borderId="0" applyFont="0" applyFill="0" applyBorder="0" applyProtection="0"/>
    <xf numFmtId="0" fontId="83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4" fillId="0" borderId="0" applyNumberFormat="0" applyFill="0" applyBorder="0" applyAlignment="0" applyProtection="0"/>
    <xf numFmtId="0" fontId="58" fillId="18" borderId="0" applyNumberFormat="0" applyBorder="0" applyAlignment="0" applyProtection="0"/>
    <xf numFmtId="0" fontId="58" fillId="68" borderId="0" applyNumberFormat="0" applyBorder="0" applyAlignment="0" applyProtection="0"/>
    <xf numFmtId="0" fontId="58" fillId="18" borderId="0" applyNumberFormat="0" applyBorder="0" applyAlignment="0" applyProtection="0"/>
    <xf numFmtId="0" fontId="58" fillId="64" borderId="0" applyNumberFormat="0" applyBorder="0" applyAlignment="0" applyProtection="0"/>
    <xf numFmtId="0" fontId="58" fillId="69" borderId="0" applyNumberFormat="0" applyBorder="0" applyAlignment="0" applyProtection="0"/>
    <xf numFmtId="0" fontId="58" fillId="64" borderId="0" applyNumberFormat="0" applyBorder="0" applyAlignment="0" applyProtection="0"/>
    <xf numFmtId="0" fontId="58" fillId="14" borderId="0" applyNumberFormat="0" applyBorder="0" applyAlignment="0" applyProtection="0"/>
    <xf numFmtId="0" fontId="58" fillId="70" borderId="0" applyNumberFormat="0" applyBorder="0" applyAlignment="0" applyProtection="0"/>
    <xf numFmtId="0" fontId="58" fillId="14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8" fillId="13" borderId="0" applyNumberFormat="0" applyBorder="0" applyAlignment="0" applyProtection="0"/>
    <xf numFmtId="0" fontId="58" fillId="56" borderId="0" applyNumberFormat="0" applyBorder="0" applyAlignment="0" applyProtection="0"/>
    <xf numFmtId="0" fontId="58" fillId="13" borderId="0" applyNumberFormat="0" applyBorder="0" applyAlignment="0" applyProtection="0"/>
    <xf numFmtId="0" fontId="58" fillId="15" borderId="0" applyNumberFormat="0" applyBorder="0" applyAlignment="0" applyProtection="0"/>
    <xf numFmtId="0" fontId="58" fillId="60" borderId="0" applyNumberFormat="0" applyBorder="0" applyAlignment="0" applyProtection="0"/>
    <xf numFmtId="0" fontId="58" fillId="15" borderId="0" applyNumberFormat="0" applyBorder="0" applyAlignment="0" applyProtection="0"/>
    <xf numFmtId="0" fontId="58" fillId="71" borderId="0" applyNumberFormat="0" applyBorder="0" applyAlignment="0" applyProtection="0"/>
    <xf numFmtId="0" fontId="58" fillId="68" borderId="0" applyNumberFormat="0" applyBorder="0" applyAlignment="0" applyProtection="0"/>
    <xf numFmtId="0" fontId="58" fillId="60" borderId="0" applyNumberFormat="0" applyBorder="0" applyAlignment="0" applyProtection="0"/>
    <xf numFmtId="0" fontId="58" fillId="69" borderId="0" applyNumberFormat="0" applyBorder="0" applyAlignment="0" applyProtection="0"/>
    <xf numFmtId="0" fontId="58" fillId="46" borderId="0" applyNumberFormat="0" applyBorder="0" applyAlignment="0" applyProtection="0"/>
    <xf numFmtId="0" fontId="58" fillId="70" borderId="0" applyNumberFormat="0" applyBorder="0" applyAlignment="0" applyProtection="0"/>
    <xf numFmtId="0" fontId="58" fillId="72" borderId="0" applyNumberFormat="0" applyBorder="0" applyAlignment="0" applyProtection="0"/>
    <xf numFmtId="0" fontId="58" fillId="54" borderId="0" applyNumberFormat="0" applyBorder="0" applyAlignment="0" applyProtection="0"/>
    <xf numFmtId="0" fontId="58" fillId="56" borderId="0" applyNumberFormat="0" applyBorder="0" applyAlignment="0" applyProtection="0"/>
    <xf numFmtId="0" fontId="58" fillId="69" borderId="0" applyNumberFormat="0" applyBorder="0" applyAlignment="0" applyProtection="0"/>
    <xf numFmtId="0" fontId="58" fillId="60" borderId="0" applyNumberFormat="0" applyBorder="0" applyAlignment="0" applyProtection="0"/>
    <xf numFmtId="0" fontId="67" fillId="44" borderId="20" applyNumberFormat="0" applyAlignment="0" applyProtection="0"/>
    <xf numFmtId="0" fontId="67" fillId="34" borderId="20" applyNumberFormat="0" applyAlignment="0" applyProtection="0"/>
    <xf numFmtId="0" fontId="67" fillId="5" borderId="20" applyNumberFormat="0" applyAlignment="0" applyProtection="0"/>
    <xf numFmtId="0" fontId="67" fillId="34" borderId="20" applyNumberFormat="0" applyAlignment="0" applyProtection="0"/>
    <xf numFmtId="0" fontId="67" fillId="5" borderId="20" applyNumberFormat="0" applyAlignment="0" applyProtection="0"/>
    <xf numFmtId="0" fontId="70" fillId="11" borderId="27" applyNumberFormat="0" applyAlignment="0" applyProtection="0"/>
    <xf numFmtId="0" fontId="70" fillId="73" borderId="27" applyNumberFormat="0" applyAlignment="0" applyProtection="0"/>
    <xf numFmtId="0" fontId="70" fillId="11" borderId="27" applyNumberFormat="0" applyAlignment="0" applyProtection="0"/>
    <xf numFmtId="0" fontId="60" fillId="11" borderId="20" applyNumberFormat="0" applyAlignment="0" applyProtection="0"/>
    <xf numFmtId="0" fontId="60" fillId="73" borderId="20" applyNumberFormat="0" applyAlignment="0" applyProtection="0"/>
    <xf numFmtId="0" fontId="60" fillId="11" borderId="20" applyNumberFormat="0" applyAlignment="0" applyProtection="0"/>
    <xf numFmtId="0" fontId="63" fillId="37" borderId="0" applyNumberFormat="0" applyBorder="0" applyAlignment="0" applyProtection="0"/>
    <xf numFmtId="0" fontId="63" fillId="33" borderId="0" applyNumberFormat="0" applyBorder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8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4" fillId="0" borderId="33" applyNumberFormat="0" applyFill="0" applyAlignment="0" applyProtection="0"/>
    <xf numFmtId="0" fontId="68" fillId="0" borderId="25" applyNumberFormat="0" applyFill="0" applyAlignment="0" applyProtection="0"/>
    <xf numFmtId="0" fontId="82" fillId="0" borderId="32" applyNumberFormat="0" applyFill="0" applyAlignment="0" applyProtection="0"/>
    <xf numFmtId="0" fontId="61" fillId="74" borderId="21" applyNumberFormat="0" applyAlignment="0" applyProtection="0"/>
    <xf numFmtId="0" fontId="61" fillId="16" borderId="21" applyNumberFormat="0" applyAlignment="0" applyProtection="0"/>
    <xf numFmtId="0" fontId="61" fillId="74" borderId="21" applyNumberFormat="0" applyAlignment="0" applyProtection="0"/>
    <xf numFmtId="0" fontId="61" fillId="16" borderId="21" applyNumberFormat="0" applyAlignment="0" applyProtection="0"/>
    <xf numFmtId="0" fontId="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9" fillId="12" borderId="0" applyNumberFormat="0" applyBorder="0" applyAlignment="0" applyProtection="0"/>
    <xf numFmtId="0" fontId="69" fillId="44" borderId="0" applyNumberFormat="0" applyBorder="0" applyAlignment="0" applyProtection="0"/>
    <xf numFmtId="0" fontId="69" fillId="12" borderId="0" applyNumberFormat="0" applyBorder="0" applyAlignment="0" applyProtection="0"/>
    <xf numFmtId="0" fontId="73" fillId="75" borderId="20" applyNumberFormat="0" applyAlignment="0" applyProtection="0"/>
    <xf numFmtId="0" fontId="60" fillId="73" borderId="20" applyNumberFormat="0" applyAlignment="0" applyProtection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13" fillId="0" borderId="0"/>
    <xf numFmtId="0" fontId="72" fillId="0" borderId="0"/>
    <xf numFmtId="0" fontId="13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6" fillId="0" borderId="0"/>
    <xf numFmtId="0" fontId="87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8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82" fillId="0" borderId="34" applyNumberFormat="0" applyFill="0" applyAlignment="0" applyProtection="0"/>
    <xf numFmtId="0" fontId="82" fillId="0" borderId="32" applyNumberFormat="0" applyFill="0" applyAlignment="0" applyProtection="0"/>
    <xf numFmtId="0" fontId="59" fillId="19" borderId="0" applyNumberFormat="0" applyBorder="0" applyAlignment="0" applyProtection="0"/>
    <xf numFmtId="0" fontId="59" fillId="30" borderId="0" applyNumberFormat="0" applyBorder="0" applyAlignment="0" applyProtection="0"/>
    <xf numFmtId="0" fontId="59" fillId="19" borderId="0" applyNumberFormat="0" applyBorder="0" applyAlignment="0" applyProtection="0"/>
    <xf numFmtId="0" fontId="59" fillId="35" borderId="0" applyNumberFormat="0" applyBorder="0" applyAlignment="0" applyProtection="0"/>
    <xf numFmtId="0" fontId="59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0" fillId="75" borderId="27" applyNumberFormat="0" applyAlignment="0" applyProtection="0"/>
    <xf numFmtId="0" fontId="70" fillId="73" borderId="27" applyNumberFormat="0" applyAlignment="0" applyProtection="0"/>
    <xf numFmtId="0" fontId="68" fillId="0" borderId="25" applyNumberFormat="0" applyFill="0" applyAlignment="0" applyProtection="0"/>
    <xf numFmtId="0" fontId="79" fillId="44" borderId="0" applyNumberFormat="0" applyBorder="0" applyAlignment="0" applyProtection="0"/>
    <xf numFmtId="0" fontId="69" fillId="44" borderId="0" applyNumberFormat="0" applyBorder="0" applyAlignment="0" applyProtection="0"/>
    <xf numFmtId="0" fontId="17" fillId="0" borderId="0"/>
    <xf numFmtId="0" fontId="8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3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58" fillId="59" borderId="0" applyNumberFormat="0" applyBorder="0" applyAlignment="0" applyProtection="0"/>
    <xf numFmtId="0" fontId="58" fillId="22" borderId="0" applyNumberFormat="0" applyBorder="0" applyAlignment="0" applyProtection="0"/>
    <xf numFmtId="0" fontId="58" fillId="47" borderId="0" applyNumberFormat="0" applyBorder="0" applyAlignment="0" applyProtection="0"/>
    <xf numFmtId="0" fontId="58" fillId="61" borderId="0" applyNumberFormat="0" applyBorder="0" applyAlignment="0" applyProtection="0"/>
    <xf numFmtId="0" fontId="58" fillId="55" borderId="0" applyNumberFormat="0" applyBorder="0" applyAlignment="0" applyProtection="0"/>
    <xf numFmtId="0" fontId="58" fillId="62" borderId="0" applyNumberFormat="0" applyBorder="0" applyAlignment="0" applyProtection="0"/>
    <xf numFmtId="0" fontId="58" fillId="76" borderId="0" applyNumberFormat="0" applyBorder="0" applyAlignment="0" applyProtection="0"/>
    <xf numFmtId="0" fontId="58" fillId="66" borderId="0" applyNumberFormat="0" applyBorder="0" applyAlignment="0" applyProtection="0"/>
    <xf numFmtId="0" fontId="58" fillId="57" borderId="0" applyNumberFormat="0" applyBorder="0" applyAlignment="0" applyProtection="0"/>
    <xf numFmtId="0" fontId="58" fillId="61" borderId="0" applyNumberFormat="0" applyBorder="0" applyAlignment="0" applyProtection="0"/>
    <xf numFmtId="0" fontId="15" fillId="19" borderId="0" applyNumberFormat="0" applyBorder="0" applyAlignment="0" applyProtection="0"/>
    <xf numFmtId="0" fontId="58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3" fillId="38" borderId="0" applyNumberFormat="0" applyBorder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15" fillId="7" borderId="0" applyNumberFormat="0" applyBorder="0" applyAlignment="0" applyProtection="0"/>
    <xf numFmtId="0" fontId="67" fillId="24" borderId="20" applyNumberFormat="0" applyAlignment="0" applyProtection="0"/>
    <xf numFmtId="0" fontId="69" fillId="41" borderId="0" applyNumberFormat="0" applyBorder="0" applyAlignment="0" applyProtection="0"/>
    <xf numFmtId="0" fontId="15" fillId="23" borderId="26" applyNumberFormat="0" applyAlignment="0" applyProtection="0"/>
    <xf numFmtId="0" fontId="70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5" fillId="7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5" fillId="21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5" fillId="10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4" borderId="0" applyNumberFormat="0" applyBorder="0" applyAlignment="0" applyProtection="0"/>
    <xf numFmtId="0" fontId="58" fillId="15" borderId="0" applyNumberFormat="0" applyBorder="0" applyAlignment="0" applyProtection="0"/>
    <xf numFmtId="0" fontId="58" fillId="17" borderId="0" applyNumberFormat="0" applyBorder="0" applyAlignment="0" applyProtection="0"/>
    <xf numFmtId="0" fontId="58" fillId="19" borderId="0" applyNumberFormat="0" applyBorder="0" applyAlignment="0" applyProtection="0"/>
    <xf numFmtId="0" fontId="58" fillId="4" borderId="0" applyNumberFormat="0" applyBorder="0" applyAlignment="0" applyProtection="0"/>
    <xf numFmtId="0" fontId="58" fillId="2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15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73" fillId="6" borderId="20" applyNumberFormat="0" applyAlignment="0" applyProtection="0"/>
    <xf numFmtId="0" fontId="73" fillId="6" borderId="20" applyNumberFormat="0" applyAlignment="0" applyProtection="0"/>
    <xf numFmtId="0" fontId="61" fillId="16" borderId="21" applyNumberFormat="0" applyAlignment="0" applyProtection="0"/>
    <xf numFmtId="0" fontId="61" fillId="16" borderId="21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76" fillId="0" borderId="29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77" fillId="0" borderId="30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78" fillId="0" borderId="31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7" fillId="12" borderId="20" applyNumberFormat="0" applyAlignment="0" applyProtection="0"/>
    <xf numFmtId="0" fontId="67" fillId="12" borderId="20" applyNumberFormat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68" fillId="0" borderId="25" applyNumberFormat="0" applyFill="0" applyAlignment="0" applyProtection="0"/>
    <xf numFmtId="0" fontId="79" fillId="12" borderId="0" applyNumberFormat="0" applyBorder="0" applyAlignment="0" applyProtection="0"/>
    <xf numFmtId="0" fontId="79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0" fillId="6" borderId="27" applyNumberFormat="0" applyAlignment="0" applyProtection="0"/>
    <xf numFmtId="0" fontId="70" fillId="6" borderId="27" applyNumberFormat="0" applyAlignment="0" applyProtection="0"/>
    <xf numFmtId="0" fontId="58" fillId="4" borderId="0" applyNumberFormat="0" applyBorder="0" applyAlignment="0" applyProtection="0"/>
    <xf numFmtId="0" fontId="58" fillId="15" borderId="0" applyNumberFormat="0" applyBorder="0" applyAlignment="0" applyProtection="0"/>
    <xf numFmtId="0" fontId="58" fillId="17" borderId="0" applyNumberFormat="0" applyBorder="0" applyAlignment="0" applyProtection="0"/>
    <xf numFmtId="0" fontId="58" fillId="19" borderId="0" applyNumberFormat="0" applyBorder="0" applyAlignment="0" applyProtection="0"/>
    <xf numFmtId="0" fontId="58" fillId="4" borderId="0" applyNumberFormat="0" applyBorder="0" applyAlignment="0" applyProtection="0"/>
    <xf numFmtId="0" fontId="58" fillId="21" borderId="0" applyNumberFormat="0" applyBorder="0" applyAlignment="0" applyProtection="0"/>
    <xf numFmtId="0" fontId="53" fillId="0" borderId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46" borderId="0" applyNumberFormat="0" applyBorder="0" applyAlignment="0" applyProtection="0"/>
    <xf numFmtId="0" fontId="58" fillId="53" borderId="0" applyNumberFormat="0" applyBorder="0" applyAlignment="0" applyProtection="0"/>
    <xf numFmtId="0" fontId="58" fillId="29" borderId="0" applyNumberFormat="0" applyBorder="0" applyAlignment="0" applyProtection="0"/>
    <xf numFmtId="0" fontId="58" fillId="45" borderId="0" applyNumberFormat="0" applyBorder="0" applyAlignment="0" applyProtection="0"/>
    <xf numFmtId="0" fontId="58" fillId="54" borderId="0" applyNumberFormat="0" applyBorder="0" applyAlignment="0" applyProtection="0"/>
    <xf numFmtId="0" fontId="58" fillId="56" borderId="0" applyNumberFormat="0" applyBorder="0" applyAlignment="0" applyProtection="0"/>
    <xf numFmtId="0" fontId="58" fillId="58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54" borderId="0" applyNumberFormat="0" applyBorder="0" applyAlignment="0" applyProtection="0"/>
    <xf numFmtId="0" fontId="58" fillId="56" borderId="0" applyNumberFormat="0" applyBorder="0" applyAlignment="0" applyProtection="0"/>
    <xf numFmtId="0" fontId="58" fillId="60" borderId="0" applyNumberFormat="0" applyBorder="0" applyAlignment="0" applyProtection="0"/>
    <xf numFmtId="0" fontId="59" fillId="30" borderId="0" applyNumberFormat="0" applyBorder="0" applyAlignment="0" applyProtection="0"/>
    <xf numFmtId="0" fontId="60" fillId="73" borderId="20" applyNumberFormat="0" applyAlignment="0" applyProtection="0"/>
    <xf numFmtId="0" fontId="61" fillId="74" borderId="21" applyNumberFormat="0" applyAlignment="0" applyProtection="0"/>
    <xf numFmtId="0" fontId="63" fillId="33" borderId="0" applyNumberFormat="0" applyBorder="0" applyAlignment="0" applyProtection="0"/>
    <xf numFmtId="0" fontId="67" fillId="34" borderId="20" applyNumberFormat="0" applyAlignment="0" applyProtection="0"/>
    <xf numFmtId="0" fontId="69" fillId="44" borderId="0" applyNumberFormat="0" applyBorder="0" applyAlignment="0" applyProtection="0"/>
    <xf numFmtId="0" fontId="15" fillId="32" borderId="26" applyNumberFormat="0" applyFont="0" applyAlignment="0" applyProtection="0"/>
    <xf numFmtId="0" fontId="70" fillId="73" borderId="27" applyNumberFormat="0" applyAlignment="0" applyProtection="0"/>
    <xf numFmtId="0" fontId="58" fillId="1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4" borderId="0" applyNumberFormat="0" applyBorder="0" applyAlignment="0" applyProtection="0"/>
    <xf numFmtId="0" fontId="64" fillId="0" borderId="22" applyNumberFormat="0" applyFill="0" applyAlignment="0" applyProtection="0"/>
    <xf numFmtId="0" fontId="65" fillId="0" borderId="23" applyNumberFormat="0" applyFill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0"/>
    <xf numFmtId="0" fontId="82" fillId="0" borderId="38" applyNumberFormat="0" applyFill="0" applyAlignment="0" applyProtection="0"/>
    <xf numFmtId="0" fontId="94" fillId="0" borderId="0" applyNumberFormat="0" applyFill="0" applyBorder="0" applyAlignment="0" applyProtection="0"/>
    <xf numFmtId="0" fontId="87" fillId="0" borderId="0"/>
    <xf numFmtId="0" fontId="15" fillId="7" borderId="26" applyNumberFormat="0" applyFont="0" applyAlignment="0" applyProtection="0"/>
    <xf numFmtId="0" fontId="15" fillId="0" borderId="0"/>
    <xf numFmtId="0" fontId="72" fillId="0" borderId="0"/>
  </cellStyleXfs>
  <cellXfs count="566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5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7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164" fontId="55" fillId="0" borderId="4" xfId="11" applyNumberFormat="1" applyFont="1" applyFill="1" applyBorder="1" applyAlignment="1">
      <alignment horizontal="center" vertical="center"/>
    </xf>
    <xf numFmtId="164" fontId="56" fillId="0" borderId="4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 vertical="center"/>
    </xf>
    <xf numFmtId="0" fontId="34" fillId="0" borderId="0" xfId="11" applyFont="1" applyFill="1"/>
    <xf numFmtId="3" fontId="30" fillId="0" borderId="0" xfId="11" applyNumberFormat="1" applyFont="1" applyFill="1" applyAlignment="1">
      <alignment horizontal="center" vertical="center"/>
    </xf>
    <xf numFmtId="164" fontId="30" fillId="0" borderId="0" xfId="11" applyNumberFormat="1" applyFont="1" applyFill="1" applyAlignment="1">
      <alignment horizontal="center" vertical="center"/>
    </xf>
    <xf numFmtId="0" fontId="38" fillId="0" borderId="0" xfId="1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89" fillId="0" borderId="0" xfId="11" applyFont="1" applyFill="1"/>
    <xf numFmtId="0" fontId="90" fillId="0" borderId="0" xfId="11" applyFont="1" applyFill="1"/>
    <xf numFmtId="3" fontId="90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0" fontId="46" fillId="0" borderId="14" xfId="1" applyFont="1" applyBorder="1" applyAlignment="1">
      <alignment horizontal="left" vertical="center" wrapText="1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3" fontId="28" fillId="0" borderId="0" xfId="12" applyNumberFormat="1" applyFont="1" applyFill="1" applyBorder="1" applyAlignment="1">
      <alignment horizontal="center" vertical="center" wrapText="1"/>
    </xf>
    <xf numFmtId="164" fontId="57" fillId="0" borderId="0" xfId="12" applyNumberFormat="1" applyFont="1" applyFill="1" applyBorder="1" applyAlignment="1">
      <alignment horizontal="center" vertical="center" wrapText="1"/>
    </xf>
    <xf numFmtId="164" fontId="57" fillId="0" borderId="5" xfId="12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71" fillId="0" borderId="0" xfId="11" applyNumberFormat="1" applyFont="1" applyFill="1" applyAlignment="1">
      <alignment horizontal="center" vertical="center"/>
    </xf>
    <xf numFmtId="165" fontId="71" fillId="0" borderId="0" xfId="11" applyNumberFormat="1" applyFont="1" applyFill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5" fillId="0" borderId="0" xfId="11" applyFont="1" applyFill="1"/>
    <xf numFmtId="0" fontId="42" fillId="0" borderId="0" xfId="11" applyFont="1" applyFill="1" applyAlignment="1">
      <alignment horizontal="center"/>
    </xf>
    <xf numFmtId="165" fontId="20" fillId="0" borderId="5" xfId="12" applyNumberFormat="1" applyFont="1" applyFill="1" applyBorder="1" applyAlignment="1">
      <alignment horizontal="center" vertical="center" wrapText="1"/>
    </xf>
    <xf numFmtId="0" fontId="34" fillId="0" borderId="0" xfId="11" applyFont="1" applyFill="1" applyAlignment="1">
      <alignment vertical="center"/>
    </xf>
    <xf numFmtId="3" fontId="34" fillId="0" borderId="0" xfId="11" applyNumberFormat="1" applyFont="1" applyFill="1" applyAlignment="1">
      <alignment vertical="center"/>
    </xf>
    <xf numFmtId="0" fontId="24" fillId="0" borderId="0" xfId="11" applyFont="1" applyFill="1"/>
    <xf numFmtId="165" fontId="20" fillId="0" borderId="0" xfId="11" applyNumberFormat="1" applyFont="1" applyFill="1" applyAlignment="1">
      <alignment horizontal="center"/>
    </xf>
    <xf numFmtId="1" fontId="20" fillId="0" borderId="0" xfId="11" applyNumberFormat="1" applyFont="1" applyFill="1" applyAlignment="1">
      <alignment horizontal="center" vertical="center"/>
    </xf>
    <xf numFmtId="3" fontId="24" fillId="0" borderId="0" xfId="11" applyNumberFormat="1" applyFont="1" applyFill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64" fontId="56" fillId="0" borderId="1" xfId="11" applyNumberFormat="1" applyFont="1" applyFill="1" applyBorder="1" applyAlignment="1">
      <alignment horizontal="center" vertical="center"/>
    </xf>
    <xf numFmtId="3" fontId="95" fillId="0" borderId="1" xfId="11" applyNumberFormat="1" applyFont="1" applyFill="1" applyBorder="1" applyAlignment="1">
      <alignment horizontal="center" vertical="center"/>
    </xf>
    <xf numFmtId="164" fontId="95" fillId="0" borderId="1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0" fontId="27" fillId="0" borderId="1" xfId="11" applyFont="1" applyFill="1" applyBorder="1" applyAlignment="1">
      <alignment horizontal="left" vertical="center"/>
    </xf>
    <xf numFmtId="0" fontId="96" fillId="0" borderId="5" xfId="11" applyFont="1" applyFill="1" applyBorder="1" applyAlignment="1">
      <alignment horizontal="left" vertical="center" wrapText="1"/>
    </xf>
    <xf numFmtId="3" fontId="26" fillId="0" borderId="0" xfId="11" applyNumberFormat="1" applyFont="1" applyFill="1" applyAlignment="1">
      <alignment vertical="center"/>
    </xf>
    <xf numFmtId="0" fontId="96" fillId="0" borderId="5" xfId="11" applyFont="1" applyFill="1" applyBorder="1" applyAlignment="1">
      <alignment horizontal="center" vertical="center" wrapText="1"/>
    </xf>
    <xf numFmtId="170" fontId="24" fillId="0" borderId="0" xfId="11" applyNumberFormat="1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170" fontId="24" fillId="0" borderId="0" xfId="11" applyNumberFormat="1" applyFont="1" applyFill="1" applyAlignment="1">
      <alignment horizontal="center" vertical="center" wrapText="1"/>
    </xf>
    <xf numFmtId="165" fontId="35" fillId="0" borderId="0" xfId="11" applyNumberFormat="1" applyFont="1" applyFill="1"/>
    <xf numFmtId="165" fontId="25" fillId="0" borderId="5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0" fontId="27" fillId="0" borderId="0" xfId="11" applyFont="1" applyFill="1" applyBorder="1" applyAlignment="1">
      <alignment vertical="center" wrapText="1"/>
    </xf>
    <xf numFmtId="165" fontId="25" fillId="0" borderId="0" xfId="12" applyNumberFormat="1" applyFont="1" applyFill="1" applyBorder="1" applyAlignment="1">
      <alignment horizontal="center" vertical="center" wrapText="1"/>
    </xf>
    <xf numFmtId="0" fontId="25" fillId="0" borderId="5" xfId="1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0" fontId="97" fillId="0" borderId="5" xfId="0" applyFont="1" applyBorder="1" applyAlignment="1">
      <alignment horizontal="center"/>
    </xf>
    <xf numFmtId="0" fontId="97" fillId="0" borderId="5" xfId="0" applyFont="1" applyBorder="1"/>
    <xf numFmtId="0" fontId="97" fillId="0" borderId="2" xfId="0" applyFont="1" applyBorder="1"/>
    <xf numFmtId="0" fontId="97" fillId="0" borderId="2" xfId="0" applyFont="1" applyBorder="1" applyAlignment="1">
      <alignment wrapText="1"/>
    </xf>
    <xf numFmtId="0" fontId="4" fillId="0" borderId="5" xfId="0" applyFont="1" applyFill="1" applyBorder="1" applyAlignment="1">
      <alignment vertical="center"/>
    </xf>
    <xf numFmtId="0" fontId="4" fillId="0" borderId="5" xfId="7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/>
    </xf>
    <xf numFmtId="3" fontId="99" fillId="0" borderId="0" xfId="11" applyNumberFormat="1" applyFont="1" applyFill="1" applyAlignment="1">
      <alignment vertical="center"/>
    </xf>
    <xf numFmtId="0" fontId="32" fillId="0" borderId="0" xfId="11" applyFont="1" applyFill="1" applyAlignment="1">
      <alignment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1" fillId="0" borderId="8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165" fontId="20" fillId="0" borderId="1" xfId="11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1" fontId="24" fillId="2" borderId="5" xfId="12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165" fontId="20" fillId="0" borderId="5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Border="1" applyAlignment="1">
      <alignment horizontal="right"/>
    </xf>
    <xf numFmtId="3" fontId="30" fillId="0" borderId="0" xfId="11" applyNumberFormat="1" applyFont="1" applyFill="1" applyAlignment="1">
      <alignment wrapText="1"/>
    </xf>
    <xf numFmtId="3" fontId="9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/>
    </xf>
    <xf numFmtId="0" fontId="25" fillId="0" borderId="6" xfId="11" applyFont="1" applyFill="1" applyBorder="1" applyAlignment="1">
      <alignment horizontal="center" vertical="center" wrapText="1"/>
    </xf>
    <xf numFmtId="0" fontId="16" fillId="0" borderId="0" xfId="9" applyFont="1" applyFill="1"/>
    <xf numFmtId="165" fontId="16" fillId="0" borderId="0" xfId="9" applyNumberFormat="1" applyFont="1" applyFill="1" applyAlignment="1">
      <alignment horizontal="center" vertical="center"/>
    </xf>
    <xf numFmtId="3" fontId="5" fillId="0" borderId="0" xfId="9" applyNumberFormat="1" applyFont="1" applyFill="1" applyAlignment="1">
      <alignment horizontal="center" vertical="center"/>
    </xf>
    <xf numFmtId="164" fontId="5" fillId="0" borderId="0" xfId="9" applyNumberFormat="1" applyFont="1" applyFill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3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1" fontId="16" fillId="0" borderId="0" xfId="9" applyNumberFormat="1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 applyAlignment="1">
      <alignment vertical="center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100" fillId="0" borderId="0" xfId="11" applyFont="1" applyFill="1"/>
    <xf numFmtId="0" fontId="30" fillId="0" borderId="0" xfId="11" applyFont="1" applyFill="1" applyBorder="1"/>
    <xf numFmtId="0" fontId="100" fillId="0" borderId="0" xfId="11" applyFont="1" applyFill="1" applyBorder="1"/>
    <xf numFmtId="0" fontId="2" fillId="0" borderId="0" xfId="1308" applyFont="1" applyBorder="1" applyAlignment="1">
      <alignment horizontal="center" vertical="center"/>
    </xf>
    <xf numFmtId="0" fontId="2" fillId="79" borderId="0" xfId="1308" applyFont="1" applyFill="1" applyBorder="1" applyAlignment="1">
      <alignment horizontal="center" vertical="center"/>
    </xf>
    <xf numFmtId="0" fontId="2" fillId="79" borderId="0" xfId="1308" applyNumberFormat="1" applyFont="1" applyFill="1" applyBorder="1" applyAlignment="1" applyProtection="1">
      <alignment horizontal="left" vertical="center"/>
      <protection locked="0"/>
    </xf>
    <xf numFmtId="0" fontId="25" fillId="0" borderId="0" xfId="11" applyFont="1" applyFill="1"/>
    <xf numFmtId="3" fontId="16" fillId="0" borderId="0" xfId="10" applyNumberFormat="1" applyFont="1" applyFill="1" applyBorder="1" applyAlignment="1">
      <alignment horizontal="center" vertical="center"/>
    </xf>
    <xf numFmtId="3" fontId="101" fillId="0" borderId="0" xfId="12" applyNumberFormat="1" applyFont="1" applyBorder="1" applyAlignment="1">
      <alignment horizontal="center" vertical="center" wrapText="1"/>
    </xf>
    <xf numFmtId="0" fontId="2" fillId="80" borderId="0" xfId="1308" applyFont="1" applyFill="1" applyBorder="1" applyAlignment="1">
      <alignment horizontal="center" vertical="center"/>
    </xf>
    <xf numFmtId="0" fontId="2" fillId="80" borderId="0" xfId="1308" applyNumberFormat="1" applyFont="1" applyFill="1" applyBorder="1" applyAlignment="1" applyProtection="1">
      <alignment horizontal="left" vertical="center"/>
      <protection locked="0"/>
    </xf>
    <xf numFmtId="0" fontId="1" fillId="0" borderId="0" xfId="1308" applyFont="1" applyBorder="1" applyAlignment="1">
      <alignment horizontal="center" vertical="center"/>
    </xf>
    <xf numFmtId="49" fontId="1" fillId="0" borderId="0" xfId="1308" applyNumberFormat="1" applyFont="1" applyBorder="1" applyAlignment="1">
      <alignment horizontal="center" vertical="center"/>
    </xf>
    <xf numFmtId="49" fontId="11" fillId="0" borderId="0" xfId="1308" applyNumberFormat="1" applyFont="1" applyBorder="1" applyAlignment="1">
      <alignment horizontal="center" vertical="center"/>
    </xf>
    <xf numFmtId="0" fontId="102" fillId="0" borderId="0" xfId="1308" applyFont="1" applyBorder="1" applyAlignment="1">
      <alignment horizontal="center" vertical="center" wrapText="1"/>
    </xf>
    <xf numFmtId="0" fontId="1" fillId="0" borderId="0" xfId="1308" applyFont="1" applyBorder="1" applyAlignment="1">
      <alignment horizontal="center" vertical="center" wrapText="1"/>
    </xf>
    <xf numFmtId="0" fontId="11" fillId="0" borderId="0" xfId="1308" applyFont="1" applyBorder="1" applyAlignment="1">
      <alignment horizontal="center" vertical="center" wrapText="1"/>
    </xf>
    <xf numFmtId="0" fontId="51" fillId="0" borderId="0" xfId="1308" applyFont="1" applyBorder="1" applyAlignment="1">
      <alignment horizontal="center" vertical="center" wrapText="1"/>
    </xf>
    <xf numFmtId="0" fontId="102" fillId="0" borderId="0" xfId="1308" applyFont="1" applyBorder="1" applyAlignment="1"/>
    <xf numFmtId="0" fontId="1" fillId="0" borderId="0" xfId="1308" applyFont="1"/>
    <xf numFmtId="0" fontId="1" fillId="0" borderId="0" xfId="1308" applyFont="1" applyBorder="1"/>
    <xf numFmtId="0" fontId="8" fillId="0" borderId="0" xfId="1308" applyFont="1" applyBorder="1" applyAlignment="1"/>
    <xf numFmtId="0" fontId="8" fillId="0" borderId="0" xfId="1308" applyFont="1" applyBorder="1" applyAlignment="1">
      <alignment vertical="center"/>
    </xf>
    <xf numFmtId="0" fontId="8" fillId="0" borderId="0" xfId="1308" applyFont="1" applyBorder="1" applyAlignment="1">
      <alignment horizontal="center" vertical="center"/>
    </xf>
    <xf numFmtId="0" fontId="30" fillId="0" borderId="0" xfId="11" applyFont="1" applyFill="1" applyBorder="1" applyAlignment="1">
      <alignment wrapText="1"/>
    </xf>
    <xf numFmtId="0" fontId="100" fillId="0" borderId="0" xfId="11" applyFont="1" applyFill="1" applyBorder="1" applyAlignment="1">
      <alignment wrapText="1"/>
    </xf>
    <xf numFmtId="0" fontId="26" fillId="0" borderId="0" xfId="11" applyFont="1" applyFill="1" applyBorder="1" applyAlignment="1">
      <alignment vertical="center" wrapText="1"/>
    </xf>
    <xf numFmtId="164" fontId="103" fillId="0" borderId="0" xfId="11" applyNumberFormat="1" applyFont="1" applyFill="1" applyBorder="1" applyAlignment="1">
      <alignment horizontal="center" wrapText="1"/>
    </xf>
    <xf numFmtId="3" fontId="20" fillId="0" borderId="0" xfId="11" applyNumberFormat="1" applyFont="1" applyFill="1" applyBorder="1" applyAlignment="1">
      <alignment horizontal="center" vertical="center" wrapText="1"/>
    </xf>
    <xf numFmtId="164" fontId="104" fillId="0" borderId="0" xfId="11" applyNumberFormat="1" applyFont="1" applyFill="1" applyBorder="1" applyAlignment="1">
      <alignment horizontal="center" vertical="center"/>
    </xf>
    <xf numFmtId="164" fontId="20" fillId="0" borderId="0" xfId="11" applyNumberFormat="1" applyFont="1" applyFill="1" applyBorder="1" applyAlignment="1">
      <alignment horizontal="center" vertical="center" wrapText="1"/>
    </xf>
    <xf numFmtId="1" fontId="30" fillId="0" borderId="0" xfId="11" applyNumberFormat="1" applyFont="1" applyFill="1"/>
    <xf numFmtId="0" fontId="35" fillId="0" borderId="0" xfId="1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3" fontId="105" fillId="0" borderId="0" xfId="11" applyNumberFormat="1" applyFont="1" applyFill="1" applyBorder="1" applyAlignment="1">
      <alignment horizontal="center" vertical="center"/>
    </xf>
    <xf numFmtId="164" fontId="5" fillId="0" borderId="0" xfId="10" applyNumberFormat="1" applyFont="1" applyFill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3" fontId="101" fillId="0" borderId="5" xfId="12" applyNumberFormat="1" applyFont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top" wrapText="1"/>
    </xf>
    <xf numFmtId="0" fontId="20" fillId="0" borderId="0" xfId="11" applyFont="1" applyFill="1" applyAlignment="1">
      <alignment vertical="center" wrapText="1"/>
    </xf>
    <xf numFmtId="0" fontId="26" fillId="0" borderId="0" xfId="11" applyFont="1" applyFill="1" applyAlignment="1">
      <alignment horizontal="center" vertical="center"/>
    </xf>
    <xf numFmtId="0" fontId="26" fillId="0" borderId="0" xfId="11" applyFont="1" applyFill="1" applyBorder="1" applyAlignment="1">
      <alignment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3" fontId="39" fillId="0" borderId="0" xfId="11" applyNumberFormat="1" applyFont="1" applyFill="1" applyBorder="1" applyAlignment="1">
      <alignment horizontal="center" vertical="center"/>
    </xf>
    <xf numFmtId="0" fontId="22" fillId="0" borderId="0" xfId="11" applyFont="1" applyFill="1" applyBorder="1"/>
    <xf numFmtId="14" fontId="19" fillId="0" borderId="0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2" fontId="24" fillId="0" borderId="0" xfId="11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/>
    </xf>
    <xf numFmtId="0" fontId="106" fillId="0" borderId="0" xfId="11" applyFont="1" applyFill="1" applyBorder="1" applyAlignment="1">
      <alignment horizontal="center"/>
    </xf>
    <xf numFmtId="0" fontId="32" fillId="0" borderId="0" xfId="11" applyFont="1" applyFill="1" applyAlignment="1">
      <alignment vertical="center" wrapText="1"/>
    </xf>
    <xf numFmtId="0" fontId="107" fillId="0" borderId="0" xfId="11" applyFont="1" applyFill="1" applyAlignment="1">
      <alignment vertical="top" wrapText="1"/>
    </xf>
    <xf numFmtId="0" fontId="3" fillId="0" borderId="0" xfId="9" applyFont="1" applyFill="1" applyAlignment="1">
      <alignment vertical="center" wrapText="1"/>
    </xf>
    <xf numFmtId="0" fontId="1" fillId="0" borderId="0" xfId="9" applyFont="1" applyFill="1"/>
    <xf numFmtId="0" fontId="1" fillId="0" borderId="0" xfId="9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vertical="center"/>
    </xf>
    <xf numFmtId="3" fontId="1" fillId="0" borderId="0" xfId="9" applyNumberFormat="1" applyFont="1" applyFill="1" applyAlignment="1">
      <alignment vertical="center"/>
    </xf>
    <xf numFmtId="164" fontId="1" fillId="0" borderId="0" xfId="9" applyNumberFormat="1" applyFont="1" applyFill="1" applyAlignment="1">
      <alignment vertical="center"/>
    </xf>
    <xf numFmtId="0" fontId="5" fillId="0" borderId="0" xfId="9" applyFont="1" applyFill="1" applyAlignment="1">
      <alignment horizontal="center" vertical="center"/>
    </xf>
    <xf numFmtId="3" fontId="5" fillId="0" borderId="0" xfId="10" applyNumberFormat="1" applyFont="1" applyFill="1" applyBorder="1" applyAlignment="1">
      <alignment horizontal="center" vertical="center"/>
    </xf>
    <xf numFmtId="0" fontId="16" fillId="0" borderId="0" xfId="5" applyNumberFormat="1" applyFont="1" applyFill="1" applyBorder="1" applyAlignment="1" applyProtection="1">
      <alignment horizontal="left" vertical="center"/>
      <protection locked="0"/>
    </xf>
    <xf numFmtId="164" fontId="5" fillId="0" borderId="4" xfId="1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165" fontId="5" fillId="0" borderId="0" xfId="9" applyNumberFormat="1" applyFont="1" applyFill="1" applyAlignment="1">
      <alignment horizontal="center" vertical="center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18" fillId="0" borderId="0" xfId="9" applyFont="1" applyFill="1" applyAlignment="1">
      <alignment horizontal="right" vertical="center"/>
    </xf>
    <xf numFmtId="0" fontId="6" fillId="0" borderId="0" xfId="10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1" fillId="0" borderId="0" xfId="1308" applyFont="1" applyBorder="1" applyAlignment="1">
      <alignment horizontal="center" vertical="center" wrapText="1"/>
    </xf>
    <xf numFmtId="0" fontId="102" fillId="0" borderId="0" xfId="1308" applyFont="1" applyBorder="1" applyAlignment="1">
      <alignment horizontal="center" vertical="center"/>
    </xf>
    <xf numFmtId="0" fontId="102" fillId="0" borderId="0" xfId="1308" applyFont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 vertical="center"/>
    </xf>
    <xf numFmtId="0" fontId="8" fillId="0" borderId="0" xfId="1308" applyFont="1" applyBorder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49" fontId="3" fillId="0" borderId="5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1" fontId="2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6" fillId="0" borderId="9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3" fontId="105" fillId="2" borderId="5" xfId="11" applyNumberFormat="1" applyFont="1" applyFill="1" applyBorder="1" applyAlignment="1">
      <alignment horizontal="center" vertical="center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34" fillId="0" borderId="5" xfId="11" applyFont="1" applyFill="1" applyBorder="1" applyAlignment="1">
      <alignment horizontal="left" vertical="center" wrapText="1"/>
    </xf>
    <xf numFmtId="165" fontId="16" fillId="0" borderId="5" xfId="9" applyNumberFormat="1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49" fontId="5" fillId="0" borderId="5" xfId="9" applyNumberFormat="1" applyFont="1" applyFill="1" applyBorder="1" applyAlignment="1">
      <alignment horizontal="center" vertical="center" wrapText="1"/>
    </xf>
    <xf numFmtId="164" fontId="16" fillId="0" borderId="5" xfId="10" applyNumberFormat="1" applyFont="1" applyFill="1" applyBorder="1" applyAlignment="1">
      <alignment horizontal="center" vertical="center"/>
    </xf>
    <xf numFmtId="165" fontId="29" fillId="0" borderId="1" xfId="11" applyNumberFormat="1" applyFont="1" applyFill="1" applyBorder="1" applyAlignment="1">
      <alignment horizontal="center" vertical="center" wrapText="1"/>
    </xf>
    <xf numFmtId="165" fontId="29" fillId="0" borderId="5" xfId="11" applyNumberFormat="1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3" fontId="24" fillId="0" borderId="7" xfId="11" applyNumberFormat="1" applyFont="1" applyFill="1" applyBorder="1" applyAlignment="1">
      <alignment horizontal="center" vertical="center"/>
    </xf>
    <xf numFmtId="164" fontId="24" fillId="0" borderId="6" xfId="11" applyNumberFormat="1" applyFont="1" applyFill="1" applyBorder="1" applyAlignment="1">
      <alignment horizontal="center" vertical="center"/>
    </xf>
    <xf numFmtId="3" fontId="24" fillId="0" borderId="6" xfId="11" applyNumberFormat="1" applyFont="1" applyFill="1" applyBorder="1" applyAlignment="1">
      <alignment horizontal="center" vertical="center"/>
    </xf>
    <xf numFmtId="164" fontId="24" fillId="0" borderId="1" xfId="11" applyNumberFormat="1" applyFont="1" applyFill="1" applyBorder="1" applyAlignment="1">
      <alignment horizontal="center" vertical="center"/>
    </xf>
    <xf numFmtId="0" fontId="10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08" fillId="0" borderId="5" xfId="0" applyNumberFormat="1" applyFont="1" applyBorder="1" applyAlignment="1">
      <alignment horizontal="center"/>
    </xf>
    <xf numFmtId="165" fontId="29" fillId="0" borderId="5" xfId="12" applyNumberFormat="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165" fontId="24" fillId="0" borderId="4" xfId="11" applyNumberFormat="1" applyFont="1" applyFill="1" applyBorder="1" applyAlignment="1">
      <alignment horizontal="center" vertical="center" wrapText="1"/>
    </xf>
    <xf numFmtId="0" fontId="36" fillId="0" borderId="8" xfId="11" applyFont="1" applyFill="1" applyBorder="1" applyAlignment="1">
      <alignment horizontal="center" vertical="center" wrapText="1"/>
    </xf>
    <xf numFmtId="3" fontId="35" fillId="0" borderId="3" xfId="11" applyNumberFormat="1" applyFont="1" applyFill="1" applyBorder="1" applyAlignment="1">
      <alignment horizontal="center" vertical="center"/>
    </xf>
    <xf numFmtId="165" fontId="24" fillId="0" borderId="6" xfId="11" applyNumberFormat="1" applyFont="1" applyFill="1" applyBorder="1" applyAlignment="1">
      <alignment horizontal="center" vertical="center" wrapText="1"/>
    </xf>
    <xf numFmtId="3" fontId="31" fillId="0" borderId="19" xfId="11" applyNumberFormat="1" applyFont="1" applyFill="1" applyBorder="1" applyAlignment="1">
      <alignment horizontal="center" vertical="center"/>
    </xf>
    <xf numFmtId="0" fontId="36" fillId="0" borderId="4" xfId="11" applyFont="1" applyFill="1" applyBorder="1" applyAlignment="1">
      <alignment horizontal="center" vertical="center" wrapText="1"/>
    </xf>
    <xf numFmtId="3" fontId="29" fillId="0" borderId="2" xfId="11" applyNumberFormat="1" applyFont="1" applyFill="1" applyBorder="1" applyAlignment="1">
      <alignment horizontal="center" vertical="center"/>
    </xf>
    <xf numFmtId="3" fontId="29" fillId="0" borderId="9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0" fontId="31" fillId="0" borderId="7" xfId="11" applyFont="1" applyFill="1" applyBorder="1" applyAlignment="1">
      <alignment horizontal="center" vertical="center"/>
    </xf>
    <xf numFmtId="1" fontId="1" fillId="0" borderId="5" xfId="5" applyNumberFormat="1" applyFont="1" applyFill="1" applyBorder="1" applyAlignment="1" applyProtection="1">
      <alignment horizontal="center" vertical="center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wrapText="1"/>
    </xf>
  </cellXfs>
  <cellStyles count="1309">
    <cellStyle name=" 1" xfId="72"/>
    <cellStyle name="20% - Accent1" xfId="15"/>
    <cellStyle name="20% - Accent1 10" xfId="1128"/>
    <cellStyle name="20% - Accent1 11" xfId="1260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11" xfId="1261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11" xfId="1262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11" xfId="1263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64"/>
    <cellStyle name="20% - Accent6" xfId="20"/>
    <cellStyle name="20% - Accent6 10" xfId="1133"/>
    <cellStyle name="20% - Accent6 11" xfId="1265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11" xfId="1266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2 9" xfId="1267"/>
    <cellStyle name="40% - Accent3" xfId="29"/>
    <cellStyle name="40% - Accent3 10" xfId="1136"/>
    <cellStyle name="40% - Accent3 11" xfId="1268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11" xfId="1269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11" xfId="1270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11" xfId="1271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1 6" xfId="1272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2 6" xfId="1273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3 6" xfId="1274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4 6" xfId="1275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5 6" xfId="127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- Accent6 6" xfId="1277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1 6" xfId="1278"/>
    <cellStyle name="Accent2" xfId="52"/>
    <cellStyle name="Accent2 2" xfId="945"/>
    <cellStyle name="Accent2 2 2" xfId="1208"/>
    <cellStyle name="Accent2 3" xfId="946"/>
    <cellStyle name="Accent2 4" xfId="1147"/>
    <cellStyle name="Accent2 5" xfId="1279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3 6" xfId="1280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4 6" xfId="1281"/>
    <cellStyle name="Accent5" xfId="55"/>
    <cellStyle name="Accent5 2" xfId="951"/>
    <cellStyle name="Accent5 2 2" xfId="1214"/>
    <cellStyle name="Accent5 3" xfId="1215"/>
    <cellStyle name="Accent5 4" xfId="1213"/>
    <cellStyle name="Accent5 5" xfId="1282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Accent6 6" xfId="1283"/>
    <cellStyle name="Bad" xfId="57"/>
    <cellStyle name="Bad 1" xfId="1152"/>
    <cellStyle name="Bad 2" xfId="954"/>
    <cellStyle name="Bad 2 2" xfId="1219"/>
    <cellStyle name="Bad 3" xfId="955"/>
    <cellStyle name="Bad 4" xfId="1218"/>
    <cellStyle name="Bad 5" xfId="1284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alculation 6" xfId="1285"/>
    <cellStyle name="Check Cell" xfId="59"/>
    <cellStyle name="Check Cell 2" xfId="958"/>
    <cellStyle name="Check Cell 2 2" xfId="1222"/>
    <cellStyle name="Check Cell 3" xfId="1223"/>
    <cellStyle name="Check Cell 4" xfId="1286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Good 5" xfId="1287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Input 6" xfId="1288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eutral 5" xfId="1289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Note 6" xfId="1290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Output 6" xfId="129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2 3" xfId="1292"/>
    <cellStyle name="Акцент1 3" xfId="990"/>
    <cellStyle name="Акцент2 2" xfId="991"/>
    <cellStyle name="Акцент2 2 2" xfId="992"/>
    <cellStyle name="Акцент2 2 3" xfId="1293"/>
    <cellStyle name="Акцент2 3" xfId="993"/>
    <cellStyle name="Акцент3 2" xfId="994"/>
    <cellStyle name="Акцент3 2 2" xfId="995"/>
    <cellStyle name="Акцент3 2 3" xfId="1294"/>
    <cellStyle name="Акцент3 3" xfId="996"/>
    <cellStyle name="Акцент4 2" xfId="997"/>
    <cellStyle name="Акцент4 2 2" xfId="998"/>
    <cellStyle name="Акцент4 2 3" xfId="1295"/>
    <cellStyle name="Акцент4 3" xfId="999"/>
    <cellStyle name="Акцент5 2" xfId="1000"/>
    <cellStyle name="Акцент5 2 2" xfId="1001"/>
    <cellStyle name="Акцент5 2 3" xfId="1296"/>
    <cellStyle name="Акцент5 3" xfId="1002"/>
    <cellStyle name="Акцент6 2" xfId="1003"/>
    <cellStyle name="Акцент6 2 2" xfId="1004"/>
    <cellStyle name="Акцент6 2 3" xfId="1297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1 2 2" xfId="1298"/>
    <cellStyle name="Заголовок 2 2" xfId="1031"/>
    <cellStyle name="Заголовок 2 2 2" xfId="1299"/>
    <cellStyle name="Заголовок 3 2" xfId="1032"/>
    <cellStyle name="Заголовок 3 2 2" xfId="1300"/>
    <cellStyle name="Заголовок 4 2" xfId="1033"/>
    <cellStyle name="Заголовок 4 2 2" xfId="1301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ичайний_Ostan 2006" xfId="1302"/>
    <cellStyle name="Зв'язана клітинка" xfId="1039"/>
    <cellStyle name="Зв'язана клітинка 2" xfId="1040"/>
    <cellStyle name="Итог 2" xfId="1041"/>
    <cellStyle name="Итог 2 2" xfId="1303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азвание 2 2" xfId="1304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 6" xfId="1259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2 2" xfId="1308"/>
    <cellStyle name="Обычный 3 3" xfId="1082"/>
    <cellStyle name="Обычный 3 4" xfId="1083"/>
    <cellStyle name="Обычный 3 5" xfId="1084"/>
    <cellStyle name="Обычный 3 6" xfId="1305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5 6" xfId="1307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2 3" xfId="1306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0AB05"/>
      <color rgb="FF66FF66"/>
      <color rgb="FF66FFFF"/>
      <color rgb="FF99FFCC"/>
      <color rgb="FFFFFFCC"/>
      <color rgb="FFCCFFCC"/>
      <color rgb="FFCCFF99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POST\07-&#1042;&#1110;&#1076;&#1076;&#1110;&#1083;%20&#1089;&#1090;&#1072;&#1090;&#1080;&#1089;&#1090;&#1080;&#1082;&#1080;%20&#1090;&#1072;%20&#1087;&#1088;&#1086;&#1075;&#1085;&#1086;&#1079;&#1091;&#1074;&#1072;&#1085;&#1085;&#1103;\&#1041;&#1086;&#1083;&#1076;&#1110;&#1085;&#1072;\&#1053;&#1040;%20&#1057;&#1040;&#1049;&#1058;\2022\&#1042;&#1077;&#1088;&#1077;&#1089;&#1077;&#1085;&#1100;\&#1090;&#1072;&#1073;%203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Users\MAKARE~1.ES\AppData\Local\Temp\Rar$DI00.418\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11.100\Global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zoomScale="70" zoomScaleNormal="70" zoomScaleSheetLayoutView="80" workbookViewId="0">
      <selection activeCell="M13" sqref="M13"/>
    </sheetView>
  </sheetViews>
  <sheetFormatPr defaultRowHeight="18.75"/>
  <cols>
    <col min="1" max="1" width="1.28515625" style="380" hidden="1" customWidth="1"/>
    <col min="2" max="2" width="42.140625" style="380" customWidth="1"/>
    <col min="3" max="3" width="14.28515625" style="380" customWidth="1"/>
    <col min="4" max="4" width="14.140625" style="380" customWidth="1"/>
    <col min="5" max="6" width="10.7109375" style="380" customWidth="1"/>
    <col min="7" max="7" width="13.28515625" style="303" customWidth="1"/>
    <col min="8" max="10" width="9.140625" style="380" customWidth="1"/>
    <col min="11" max="16384" width="9.140625" style="380"/>
  </cols>
  <sheetData>
    <row r="1" spans="1:14" s="321" customFormat="1" ht="10.5" customHeight="1">
      <c r="F1" s="396"/>
      <c r="G1" s="319"/>
    </row>
    <row r="2" spans="1:14" s="321" customFormat="1" ht="22.5">
      <c r="A2" s="397" t="s">
        <v>445</v>
      </c>
      <c r="B2" s="397"/>
      <c r="C2" s="397"/>
      <c r="D2" s="397"/>
      <c r="E2" s="397"/>
      <c r="F2" s="397"/>
      <c r="G2" s="319"/>
    </row>
    <row r="3" spans="1:14" s="321" customFormat="1" ht="22.5">
      <c r="A3" s="397" t="s">
        <v>444</v>
      </c>
      <c r="B3" s="397"/>
      <c r="C3" s="397"/>
      <c r="D3" s="397"/>
      <c r="E3" s="397"/>
      <c r="F3" s="397"/>
      <c r="G3" s="319"/>
    </row>
    <row r="4" spans="1:14" s="321" customFormat="1" ht="22.5">
      <c r="A4" s="322"/>
      <c r="B4" s="398" t="s">
        <v>443</v>
      </c>
      <c r="C4" s="399"/>
      <c r="D4" s="399"/>
      <c r="E4" s="399"/>
      <c r="F4" s="399"/>
      <c r="G4" s="319"/>
    </row>
    <row r="5" spans="1:14" s="321" customFormat="1" ht="17.45" customHeight="1">
      <c r="A5" s="322"/>
      <c r="B5" s="400" t="s">
        <v>417</v>
      </c>
      <c r="C5" s="400"/>
      <c r="D5" s="400"/>
      <c r="E5" s="400"/>
      <c r="F5" s="400"/>
      <c r="G5" s="319"/>
    </row>
    <row r="6" spans="1:14" s="321" customFormat="1" ht="17.45" customHeight="1">
      <c r="A6" s="322"/>
      <c r="B6" s="400" t="s">
        <v>416</v>
      </c>
      <c r="C6" s="401"/>
      <c r="D6" s="401"/>
      <c r="E6" s="401"/>
      <c r="F6" s="401"/>
      <c r="G6" s="319"/>
    </row>
    <row r="7" spans="1:14" s="321" customFormat="1" ht="16.5" customHeight="1">
      <c r="A7" s="322"/>
      <c r="B7" s="322"/>
      <c r="C7" s="322"/>
      <c r="D7" s="322"/>
      <c r="E7" s="322"/>
      <c r="F7" s="395" t="s">
        <v>132</v>
      </c>
      <c r="G7" s="319"/>
    </row>
    <row r="8" spans="1:14" s="315" customFormat="1" ht="24.75" customHeight="1">
      <c r="A8" s="317"/>
      <c r="B8" s="404"/>
      <c r="C8" s="402" t="s">
        <v>442</v>
      </c>
      <c r="D8" s="402" t="s">
        <v>441</v>
      </c>
      <c r="E8" s="403" t="s">
        <v>413</v>
      </c>
      <c r="F8" s="403"/>
      <c r="G8" s="319"/>
    </row>
    <row r="9" spans="1:14" s="315" customFormat="1" ht="43.5" customHeight="1">
      <c r="A9" s="317"/>
      <c r="B9" s="404"/>
      <c r="C9" s="402"/>
      <c r="D9" s="402"/>
      <c r="E9" s="316" t="s">
        <v>0</v>
      </c>
      <c r="F9" s="316" t="s">
        <v>2</v>
      </c>
      <c r="G9" s="319"/>
    </row>
    <row r="10" spans="1:14" s="392" customFormat="1" ht="27.75" customHeight="1">
      <c r="B10" s="394" t="s">
        <v>379</v>
      </c>
      <c r="C10" s="393">
        <v>6683</v>
      </c>
      <c r="D10" s="393">
        <v>4237</v>
      </c>
      <c r="E10" s="389">
        <v>63.4</v>
      </c>
      <c r="F10" s="393">
        <v>-2446</v>
      </c>
      <c r="G10" s="391"/>
      <c r="H10" s="304"/>
      <c r="I10" s="304"/>
      <c r="J10" s="304"/>
      <c r="L10" s="384"/>
      <c r="N10" s="384"/>
    </row>
    <row r="11" spans="1:14" s="307" customFormat="1" ht="19.899999999999999" customHeight="1">
      <c r="B11" s="390" t="s">
        <v>244</v>
      </c>
      <c r="C11" s="312">
        <v>17</v>
      </c>
      <c r="D11" s="312">
        <v>4</v>
      </c>
      <c r="E11" s="519">
        <v>23.5</v>
      </c>
      <c r="F11" s="312">
        <v>-13</v>
      </c>
      <c r="G11" s="386"/>
      <c r="H11" s="304"/>
      <c r="I11" s="304"/>
      <c r="J11" s="385"/>
      <c r="K11" s="309"/>
      <c r="L11" s="384"/>
      <c r="N11" s="384"/>
    </row>
    <row r="12" spans="1:14" s="307" customFormat="1" ht="19.899999999999999" customHeight="1">
      <c r="B12" s="390" t="s">
        <v>245</v>
      </c>
      <c r="C12" s="312">
        <v>95</v>
      </c>
      <c r="D12" s="312">
        <v>291</v>
      </c>
      <c r="E12" s="519" t="s">
        <v>446</v>
      </c>
      <c r="F12" s="312">
        <v>196</v>
      </c>
      <c r="G12" s="386"/>
      <c r="H12" s="304"/>
      <c r="I12" s="304"/>
      <c r="J12" s="385"/>
      <c r="K12" s="309"/>
      <c r="L12" s="384"/>
      <c r="N12" s="384"/>
    </row>
    <row r="13" spans="1:14" s="307" customFormat="1" ht="19.899999999999999" customHeight="1">
      <c r="B13" s="390" t="s">
        <v>246</v>
      </c>
      <c r="C13" s="312">
        <v>128</v>
      </c>
      <c r="D13" s="312">
        <v>32</v>
      </c>
      <c r="E13" s="519">
        <v>25</v>
      </c>
      <c r="F13" s="312">
        <v>-96</v>
      </c>
      <c r="G13" s="386"/>
      <c r="H13" s="304"/>
      <c r="I13" s="304"/>
      <c r="J13" s="385"/>
      <c r="K13" s="309"/>
      <c r="L13" s="384"/>
      <c r="N13" s="384"/>
    </row>
    <row r="14" spans="1:14" s="307" customFormat="1" ht="19.899999999999999" customHeight="1">
      <c r="B14" s="390" t="s">
        <v>247</v>
      </c>
      <c r="C14" s="312">
        <v>921</v>
      </c>
      <c r="D14" s="312">
        <v>279</v>
      </c>
      <c r="E14" s="519">
        <v>30.3</v>
      </c>
      <c r="F14" s="312">
        <v>-642</v>
      </c>
      <c r="G14" s="386"/>
      <c r="H14" s="304"/>
      <c r="I14" s="304"/>
      <c r="J14" s="385"/>
      <c r="K14" s="309"/>
      <c r="L14" s="384"/>
      <c r="N14" s="384"/>
    </row>
    <row r="15" spans="1:14" s="307" customFormat="1" ht="19.899999999999999" customHeight="1">
      <c r="B15" s="390" t="s">
        <v>248</v>
      </c>
      <c r="C15" s="312">
        <v>593</v>
      </c>
      <c r="D15" s="312">
        <v>144</v>
      </c>
      <c r="E15" s="519">
        <v>24.3</v>
      </c>
      <c r="F15" s="312">
        <v>-449</v>
      </c>
      <c r="G15" s="391"/>
      <c r="H15" s="304"/>
      <c r="I15" s="304"/>
      <c r="J15" s="385"/>
      <c r="K15" s="309"/>
      <c r="L15" s="384"/>
      <c r="N15" s="384"/>
    </row>
    <row r="16" spans="1:14" s="307" customFormat="1" ht="19.899999999999999" customHeight="1">
      <c r="B16" s="390" t="s">
        <v>249</v>
      </c>
      <c r="C16" s="312">
        <v>498</v>
      </c>
      <c r="D16" s="312">
        <v>223</v>
      </c>
      <c r="E16" s="519">
        <v>44.8</v>
      </c>
      <c r="F16" s="312">
        <v>-275</v>
      </c>
      <c r="G16" s="386"/>
      <c r="H16" s="304"/>
      <c r="I16" s="304"/>
      <c r="J16" s="385"/>
      <c r="K16" s="309"/>
      <c r="L16" s="384"/>
      <c r="N16" s="384"/>
    </row>
    <row r="17" spans="2:14" s="307" customFormat="1" ht="19.899999999999999" customHeight="1">
      <c r="B17" s="390" t="s">
        <v>250</v>
      </c>
      <c r="C17" s="312">
        <v>140</v>
      </c>
      <c r="D17" s="312">
        <v>258</v>
      </c>
      <c r="E17" s="519">
        <v>184.3</v>
      </c>
      <c r="F17" s="312">
        <v>118</v>
      </c>
      <c r="G17" s="386"/>
      <c r="H17" s="304"/>
      <c r="I17" s="304"/>
      <c r="J17" s="385"/>
      <c r="K17" s="309"/>
      <c r="L17" s="384"/>
      <c r="N17" s="384"/>
    </row>
    <row r="18" spans="2:14" s="307" customFormat="1" ht="19.899999999999999" customHeight="1">
      <c r="B18" s="390" t="s">
        <v>251</v>
      </c>
      <c r="C18" s="312">
        <v>1246</v>
      </c>
      <c r="D18" s="312">
        <v>613</v>
      </c>
      <c r="E18" s="519">
        <v>49.2</v>
      </c>
      <c r="F18" s="312">
        <v>-633</v>
      </c>
      <c r="G18" s="386"/>
      <c r="H18" s="304"/>
      <c r="I18" s="304"/>
      <c r="J18" s="385"/>
      <c r="K18" s="309"/>
      <c r="L18" s="384"/>
      <c r="N18" s="384"/>
    </row>
    <row r="19" spans="2:14" s="307" customFormat="1" ht="19.899999999999999" customHeight="1">
      <c r="B19" s="390" t="s">
        <v>252</v>
      </c>
      <c r="C19" s="312">
        <v>514</v>
      </c>
      <c r="D19" s="312">
        <v>370</v>
      </c>
      <c r="E19" s="519">
        <v>72</v>
      </c>
      <c r="F19" s="312">
        <v>-144</v>
      </c>
      <c r="G19" s="386"/>
      <c r="H19" s="304"/>
      <c r="I19" s="304"/>
      <c r="J19" s="385"/>
      <c r="K19" s="309"/>
      <c r="L19" s="384"/>
      <c r="N19" s="384"/>
    </row>
    <row r="20" spans="2:14" s="307" customFormat="1" ht="19.899999999999999" customHeight="1">
      <c r="B20" s="390" t="s">
        <v>253</v>
      </c>
      <c r="C20" s="312">
        <v>2531</v>
      </c>
      <c r="D20" s="312">
        <v>2023</v>
      </c>
      <c r="E20" s="519">
        <v>79.900000000000006</v>
      </c>
      <c r="F20" s="312">
        <v>-508</v>
      </c>
      <c r="G20" s="386"/>
      <c r="H20" s="304"/>
      <c r="I20" s="304"/>
      <c r="J20" s="385"/>
      <c r="K20" s="309"/>
      <c r="L20" s="384"/>
      <c r="N20" s="384"/>
    </row>
    <row r="21" spans="2:14" s="307" customFormat="1" ht="19.899999999999999" customHeight="1">
      <c r="B21" s="388"/>
      <c r="C21" s="332"/>
      <c r="D21" s="332"/>
      <c r="E21" s="360"/>
      <c r="F21" s="387"/>
      <c r="G21" s="386"/>
      <c r="H21" s="304"/>
      <c r="I21" s="304"/>
      <c r="J21" s="385"/>
      <c r="K21" s="309"/>
      <c r="L21" s="384"/>
      <c r="N21" s="384"/>
    </row>
    <row r="22" spans="2:14">
      <c r="B22" s="304"/>
      <c r="G22" s="380"/>
    </row>
    <row r="23" spans="2:14" ht="12.75">
      <c r="G23" s="380"/>
    </row>
    <row r="24" spans="2:14" ht="20.25" customHeight="1">
      <c r="C24" s="380" t="s">
        <v>286</v>
      </c>
      <c r="G24" s="380"/>
    </row>
    <row r="25" spans="2:14" ht="12.75" customHeight="1">
      <c r="G25" s="380"/>
    </row>
    <row r="26" spans="2:14" ht="12.75" customHeight="1">
      <c r="B26" s="381"/>
      <c r="C26" s="381"/>
      <c r="D26" s="381"/>
      <c r="E26" s="381"/>
      <c r="F26" s="381"/>
      <c r="G26" s="381"/>
    </row>
    <row r="27" spans="2:14" ht="9" customHeight="1">
      <c r="B27" s="381"/>
      <c r="C27" s="381"/>
      <c r="D27" s="381"/>
      <c r="E27" s="381"/>
      <c r="F27" s="381"/>
      <c r="G27" s="381"/>
    </row>
    <row r="28" spans="2:14">
      <c r="B28" s="383"/>
      <c r="C28" s="383"/>
      <c r="D28" s="383"/>
      <c r="E28" s="382"/>
      <c r="F28" s="381"/>
      <c r="G28" s="381"/>
    </row>
    <row r="29" spans="2:14">
      <c r="B29" s="383"/>
      <c r="C29" s="383"/>
      <c r="D29" s="383"/>
      <c r="E29" s="382"/>
      <c r="F29" s="381"/>
      <c r="G29" s="381"/>
    </row>
    <row r="30" spans="2:14">
      <c r="B30" s="383"/>
      <c r="C30" s="383"/>
      <c r="D30" s="383"/>
      <c r="E30" s="382"/>
      <c r="F30" s="381"/>
      <c r="G30" s="381"/>
    </row>
    <row r="31" spans="2:14">
      <c r="B31" s="383"/>
      <c r="C31" s="383"/>
      <c r="D31" s="383"/>
      <c r="E31" s="382"/>
      <c r="F31" s="381"/>
      <c r="G31" s="381"/>
    </row>
    <row r="32" spans="2:14">
      <c r="B32" s="383"/>
      <c r="C32" s="383"/>
      <c r="D32" s="383"/>
      <c r="E32" s="382"/>
      <c r="F32" s="381"/>
      <c r="G32" s="381"/>
    </row>
    <row r="33" spans="2:7">
      <c r="B33" s="383"/>
      <c r="C33" s="383"/>
      <c r="D33" s="383"/>
      <c r="E33" s="382"/>
      <c r="F33" s="381"/>
      <c r="G33" s="381"/>
    </row>
    <row r="34" spans="2:7">
      <c r="B34" s="383"/>
      <c r="C34" s="383"/>
      <c r="D34" s="383"/>
      <c r="E34" s="382"/>
      <c r="F34" s="381"/>
      <c r="G34" s="381"/>
    </row>
    <row r="35" spans="2:7" ht="12.75">
      <c r="B35" s="381"/>
      <c r="C35" s="381"/>
      <c r="D35" s="381"/>
      <c r="E35" s="381"/>
      <c r="F35" s="381"/>
      <c r="G35" s="381"/>
    </row>
    <row r="36" spans="2:7" ht="12.75">
      <c r="G36" s="380"/>
    </row>
    <row r="37" spans="2:7" ht="12.75">
      <c r="G37" s="380"/>
    </row>
    <row r="38" spans="2:7" ht="12.75">
      <c r="G38" s="380"/>
    </row>
  </sheetData>
  <mergeCells count="9">
    <mergeCell ref="C8:C9"/>
    <mergeCell ref="D8:D9"/>
    <mergeCell ref="E8:F8"/>
    <mergeCell ref="B8:B9"/>
    <mergeCell ref="A2:F2"/>
    <mergeCell ref="A3:F3"/>
    <mergeCell ref="B4:F4"/>
    <mergeCell ref="B5:F5"/>
    <mergeCell ref="B6:F6"/>
  </mergeCells>
  <conditionalFormatting sqref="G10:G21">
    <cfRule type="cellIs" dxfId="4" priority="1" operator="greaterThan">
      <formula>200</formula>
    </cfRule>
  </conditionalFormatting>
  <pageMargins left="0.85" right="0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M5" sqref="M5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3.5703125" style="78" customWidth="1"/>
    <col min="10" max="16384" width="8.85546875" style="10"/>
  </cols>
  <sheetData>
    <row r="1" spans="1:13" s="2" customFormat="1" ht="22.5">
      <c r="A1" s="417" t="s">
        <v>175</v>
      </c>
      <c r="B1" s="417"/>
      <c r="C1" s="417"/>
      <c r="D1" s="417"/>
      <c r="E1" s="417"/>
      <c r="F1" s="417"/>
      <c r="G1" s="417"/>
      <c r="H1" s="417"/>
      <c r="I1" s="417"/>
      <c r="J1" s="152"/>
    </row>
    <row r="2" spans="1:13" s="2" customFormat="1" ht="19.5" customHeight="1">
      <c r="A2" s="431" t="s">
        <v>380</v>
      </c>
      <c r="B2" s="431"/>
      <c r="C2" s="431"/>
      <c r="D2" s="431"/>
      <c r="E2" s="431"/>
      <c r="F2" s="431"/>
      <c r="G2" s="431"/>
      <c r="H2" s="431"/>
      <c r="I2" s="431"/>
      <c r="J2" s="153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4" t="s">
        <v>132</v>
      </c>
    </row>
    <row r="4" spans="1:13" s="4" customFormat="1" ht="34.5" customHeight="1">
      <c r="A4" s="432"/>
      <c r="B4" s="433" t="s">
        <v>454</v>
      </c>
      <c r="C4" s="434"/>
      <c r="D4" s="434"/>
      <c r="E4" s="435"/>
      <c r="F4" s="436" t="s">
        <v>362</v>
      </c>
      <c r="G4" s="437"/>
      <c r="H4" s="437"/>
      <c r="I4" s="438"/>
    </row>
    <row r="5" spans="1:13" s="4" customFormat="1" ht="69.75" customHeight="1">
      <c r="A5" s="432"/>
      <c r="B5" s="155" t="s">
        <v>176</v>
      </c>
      <c r="C5" s="155" t="s">
        <v>177</v>
      </c>
      <c r="D5" s="155" t="s">
        <v>178</v>
      </c>
      <c r="E5" s="155" t="s">
        <v>177</v>
      </c>
      <c r="F5" s="155" t="s">
        <v>176</v>
      </c>
      <c r="G5" s="155" t="s">
        <v>177</v>
      </c>
      <c r="H5" s="155" t="s">
        <v>178</v>
      </c>
      <c r="I5" s="155" t="s">
        <v>177</v>
      </c>
    </row>
    <row r="6" spans="1:13" s="5" customFormat="1" ht="34.5" customHeight="1">
      <c r="A6" s="262" t="s">
        <v>379</v>
      </c>
      <c r="B6" s="156">
        <v>25716</v>
      </c>
      <c r="C6" s="157">
        <v>62.1</v>
      </c>
      <c r="D6" s="156">
        <v>15683</v>
      </c>
      <c r="E6" s="158">
        <v>37.9</v>
      </c>
      <c r="F6" s="156">
        <v>7513</v>
      </c>
      <c r="G6" s="157">
        <v>66.3</v>
      </c>
      <c r="H6" s="156">
        <v>3822</v>
      </c>
      <c r="I6" s="158">
        <v>33.700000000000003</v>
      </c>
      <c r="K6" s="261"/>
    </row>
    <row r="7" spans="1:13" s="5" customFormat="1" ht="34.5" customHeight="1">
      <c r="A7" s="260" t="s">
        <v>64</v>
      </c>
      <c r="B7" s="156">
        <v>23178</v>
      </c>
      <c r="C7" s="157">
        <v>62.6</v>
      </c>
      <c r="D7" s="156">
        <v>13819</v>
      </c>
      <c r="E7" s="158">
        <v>37.4</v>
      </c>
      <c r="F7" s="156">
        <v>7090</v>
      </c>
      <c r="G7" s="157">
        <v>66.5</v>
      </c>
      <c r="H7" s="156">
        <v>3579</v>
      </c>
      <c r="I7" s="158">
        <v>33.5</v>
      </c>
    </row>
    <row r="8" spans="1:13" s="5" customFormat="1" ht="15.75">
      <c r="A8" s="259" t="s">
        <v>378</v>
      </c>
      <c r="B8" s="258"/>
      <c r="C8" s="159"/>
      <c r="D8" s="258"/>
      <c r="E8" s="255"/>
      <c r="F8" s="256"/>
      <c r="G8" s="257"/>
      <c r="H8" s="256"/>
      <c r="I8" s="255"/>
    </row>
    <row r="9" spans="1:13" ht="15.75">
      <c r="A9" s="254" t="s">
        <v>6</v>
      </c>
      <c r="B9" s="160">
        <v>140</v>
      </c>
      <c r="C9" s="161">
        <v>53.8</v>
      </c>
      <c r="D9" s="162">
        <v>120</v>
      </c>
      <c r="E9" s="163">
        <v>46.2</v>
      </c>
      <c r="F9" s="160">
        <v>49</v>
      </c>
      <c r="G9" s="161">
        <v>53.8</v>
      </c>
      <c r="H9" s="162">
        <v>42</v>
      </c>
      <c r="I9" s="163">
        <v>46.2</v>
      </c>
      <c r="J9" s="251"/>
      <c r="K9" s="250"/>
      <c r="L9" s="12"/>
    </row>
    <row r="10" spans="1:13" ht="15.75">
      <c r="A10" s="6" t="s">
        <v>7</v>
      </c>
      <c r="B10" s="160">
        <v>82</v>
      </c>
      <c r="C10" s="161">
        <v>55.4</v>
      </c>
      <c r="D10" s="162">
        <v>66</v>
      </c>
      <c r="E10" s="163">
        <v>44.6</v>
      </c>
      <c r="F10" s="160">
        <v>32</v>
      </c>
      <c r="G10" s="161">
        <v>61.5</v>
      </c>
      <c r="H10" s="162">
        <v>20</v>
      </c>
      <c r="I10" s="253">
        <v>38.5</v>
      </c>
      <c r="J10" s="251"/>
      <c r="K10" s="250"/>
      <c r="L10" s="12"/>
    </row>
    <row r="11" spans="1:13" s="13" customFormat="1" ht="15.75">
      <c r="A11" s="6" t="s">
        <v>8</v>
      </c>
      <c r="B11" s="160">
        <v>1967</v>
      </c>
      <c r="C11" s="161">
        <v>52.6</v>
      </c>
      <c r="D11" s="162">
        <v>1770</v>
      </c>
      <c r="E11" s="163">
        <v>47.4</v>
      </c>
      <c r="F11" s="160">
        <v>609</v>
      </c>
      <c r="G11" s="161">
        <v>54.4</v>
      </c>
      <c r="H11" s="162">
        <v>510</v>
      </c>
      <c r="I11" s="253">
        <v>45.6</v>
      </c>
      <c r="J11" s="251"/>
      <c r="K11" s="250"/>
      <c r="L11" s="250"/>
      <c r="M11" s="250"/>
    </row>
    <row r="12" spans="1:13" ht="31.5">
      <c r="A12" s="6" t="s">
        <v>9</v>
      </c>
      <c r="B12" s="160">
        <v>331</v>
      </c>
      <c r="C12" s="161">
        <v>56.9</v>
      </c>
      <c r="D12" s="162">
        <v>251</v>
      </c>
      <c r="E12" s="163">
        <v>43.1</v>
      </c>
      <c r="F12" s="160">
        <v>110</v>
      </c>
      <c r="G12" s="161">
        <v>58.8</v>
      </c>
      <c r="H12" s="162">
        <v>77</v>
      </c>
      <c r="I12" s="253">
        <v>41.2</v>
      </c>
      <c r="J12" s="251"/>
      <c r="K12" s="250"/>
      <c r="L12" s="12"/>
    </row>
    <row r="13" spans="1:13" ht="26.25" customHeight="1">
      <c r="A13" s="6" t="s">
        <v>10</v>
      </c>
      <c r="B13" s="160">
        <v>72</v>
      </c>
      <c r="C13" s="161">
        <v>50.7</v>
      </c>
      <c r="D13" s="162">
        <v>70</v>
      </c>
      <c r="E13" s="163">
        <v>49.3</v>
      </c>
      <c r="F13" s="160">
        <v>28</v>
      </c>
      <c r="G13" s="161">
        <v>60.9</v>
      </c>
      <c r="H13" s="162">
        <v>18</v>
      </c>
      <c r="I13" s="253">
        <v>39.1</v>
      </c>
      <c r="J13" s="251"/>
      <c r="K13" s="250"/>
      <c r="L13" s="12"/>
    </row>
    <row r="14" spans="1:13" ht="15.75">
      <c r="A14" s="6" t="s">
        <v>11</v>
      </c>
      <c r="B14" s="160">
        <v>612</v>
      </c>
      <c r="C14" s="161">
        <v>46.1</v>
      </c>
      <c r="D14" s="162">
        <v>716</v>
      </c>
      <c r="E14" s="163">
        <v>53.9</v>
      </c>
      <c r="F14" s="160">
        <v>223</v>
      </c>
      <c r="G14" s="161">
        <v>51</v>
      </c>
      <c r="H14" s="162">
        <v>214</v>
      </c>
      <c r="I14" s="253">
        <v>49</v>
      </c>
      <c r="J14" s="251"/>
      <c r="K14" s="250"/>
      <c r="L14" s="12"/>
    </row>
    <row r="15" spans="1:13" ht="31.5">
      <c r="A15" s="6" t="s">
        <v>12</v>
      </c>
      <c r="B15" s="160">
        <v>6405</v>
      </c>
      <c r="C15" s="161">
        <v>62.9</v>
      </c>
      <c r="D15" s="162">
        <v>3778</v>
      </c>
      <c r="E15" s="163">
        <v>37.1</v>
      </c>
      <c r="F15" s="160">
        <v>1967</v>
      </c>
      <c r="G15" s="161">
        <v>67.900000000000006</v>
      </c>
      <c r="H15" s="162">
        <v>928</v>
      </c>
      <c r="I15" s="253">
        <v>32.099999999999994</v>
      </c>
      <c r="J15" s="251"/>
      <c r="K15" s="250"/>
      <c r="L15" s="12"/>
    </row>
    <row r="16" spans="1:13" ht="31.5">
      <c r="A16" s="6" t="s">
        <v>13</v>
      </c>
      <c r="B16" s="160">
        <v>1083</v>
      </c>
      <c r="C16" s="161">
        <v>51.3</v>
      </c>
      <c r="D16" s="162">
        <v>1028</v>
      </c>
      <c r="E16" s="163">
        <v>48.7</v>
      </c>
      <c r="F16" s="160">
        <v>338</v>
      </c>
      <c r="G16" s="161">
        <v>57.1</v>
      </c>
      <c r="H16" s="162">
        <v>254</v>
      </c>
      <c r="I16" s="253">
        <v>42.9</v>
      </c>
      <c r="J16" s="251"/>
      <c r="K16" s="250"/>
      <c r="L16" s="12"/>
    </row>
    <row r="17" spans="1:12" ht="18.75" customHeight="1">
      <c r="A17" s="6" t="s">
        <v>14</v>
      </c>
      <c r="B17" s="160">
        <v>750</v>
      </c>
      <c r="C17" s="161">
        <v>70.2</v>
      </c>
      <c r="D17" s="162">
        <v>319</v>
      </c>
      <c r="E17" s="163">
        <v>29.799999999999997</v>
      </c>
      <c r="F17" s="160">
        <v>194</v>
      </c>
      <c r="G17" s="161">
        <v>74.3</v>
      </c>
      <c r="H17" s="162">
        <v>67</v>
      </c>
      <c r="I17" s="253">
        <v>25.700000000000003</v>
      </c>
      <c r="J17" s="251"/>
      <c r="K17" s="250"/>
      <c r="L17" s="12"/>
    </row>
    <row r="18" spans="1:12" ht="15.75">
      <c r="A18" s="6" t="s">
        <v>15</v>
      </c>
      <c r="B18" s="160">
        <v>1412</v>
      </c>
      <c r="C18" s="161">
        <v>62.8</v>
      </c>
      <c r="D18" s="162">
        <v>838</v>
      </c>
      <c r="E18" s="163">
        <v>37.200000000000003</v>
      </c>
      <c r="F18" s="160">
        <v>482</v>
      </c>
      <c r="G18" s="161">
        <v>63.6</v>
      </c>
      <c r="H18" s="162">
        <v>276</v>
      </c>
      <c r="I18" s="253">
        <v>36.4</v>
      </c>
      <c r="J18" s="251"/>
      <c r="K18" s="250"/>
      <c r="L18" s="12"/>
    </row>
    <row r="19" spans="1:12" ht="15.75">
      <c r="A19" s="6" t="s">
        <v>16</v>
      </c>
      <c r="B19" s="160">
        <v>2203</v>
      </c>
      <c r="C19" s="161">
        <v>71.599999999999994</v>
      </c>
      <c r="D19" s="162">
        <v>873</v>
      </c>
      <c r="E19" s="163">
        <v>28.400000000000006</v>
      </c>
      <c r="F19" s="160">
        <v>637</v>
      </c>
      <c r="G19" s="161">
        <v>74.599999999999994</v>
      </c>
      <c r="H19" s="162">
        <v>217</v>
      </c>
      <c r="I19" s="253">
        <v>25.400000000000006</v>
      </c>
      <c r="J19" s="251"/>
      <c r="K19" s="250"/>
      <c r="L19" s="12"/>
    </row>
    <row r="20" spans="1:12" ht="15.75">
      <c r="A20" s="6" t="s">
        <v>17</v>
      </c>
      <c r="B20" s="160">
        <v>439</v>
      </c>
      <c r="C20" s="161">
        <v>60.3</v>
      </c>
      <c r="D20" s="162">
        <v>289</v>
      </c>
      <c r="E20" s="163">
        <v>39.700000000000003</v>
      </c>
      <c r="F20" s="160">
        <v>147</v>
      </c>
      <c r="G20" s="161">
        <v>59.8</v>
      </c>
      <c r="H20" s="162">
        <v>99</v>
      </c>
      <c r="I20" s="253">
        <v>40.200000000000003</v>
      </c>
      <c r="J20" s="251"/>
      <c r="K20" s="250"/>
      <c r="L20" s="12"/>
    </row>
    <row r="21" spans="1:12" ht="15.75">
      <c r="A21" s="6" t="s">
        <v>18</v>
      </c>
      <c r="B21" s="160">
        <v>1753</v>
      </c>
      <c r="C21" s="161">
        <v>66.099999999999994</v>
      </c>
      <c r="D21" s="162">
        <v>898</v>
      </c>
      <c r="E21" s="163">
        <v>33.900000000000006</v>
      </c>
      <c r="F21" s="160">
        <v>556</v>
      </c>
      <c r="G21" s="161">
        <v>70.900000000000006</v>
      </c>
      <c r="H21" s="162">
        <v>228</v>
      </c>
      <c r="I21" s="253">
        <v>29.099999999999994</v>
      </c>
      <c r="J21" s="251"/>
      <c r="K21" s="250"/>
      <c r="L21" s="12"/>
    </row>
    <row r="22" spans="1:12" ht="31.5">
      <c r="A22" s="6" t="s">
        <v>19</v>
      </c>
      <c r="B22" s="160">
        <v>1164</v>
      </c>
      <c r="C22" s="161">
        <v>63</v>
      </c>
      <c r="D22" s="162">
        <v>683</v>
      </c>
      <c r="E22" s="163">
        <v>37</v>
      </c>
      <c r="F22" s="160">
        <v>358</v>
      </c>
      <c r="G22" s="161">
        <v>66.2</v>
      </c>
      <c r="H22" s="162">
        <v>183</v>
      </c>
      <c r="I22" s="253">
        <v>33.799999999999997</v>
      </c>
      <c r="J22" s="251"/>
      <c r="K22" s="250"/>
      <c r="L22" s="12"/>
    </row>
    <row r="23" spans="1:12" ht="31.5">
      <c r="A23" s="6" t="s">
        <v>20</v>
      </c>
      <c r="B23" s="160">
        <v>1988</v>
      </c>
      <c r="C23" s="161">
        <v>59.1</v>
      </c>
      <c r="D23" s="162">
        <v>1377</v>
      </c>
      <c r="E23" s="163">
        <v>40.9</v>
      </c>
      <c r="F23" s="160">
        <v>546</v>
      </c>
      <c r="G23" s="161">
        <v>68</v>
      </c>
      <c r="H23" s="162">
        <v>257</v>
      </c>
      <c r="I23" s="253">
        <v>32</v>
      </c>
      <c r="J23" s="251"/>
      <c r="K23" s="250"/>
      <c r="L23" s="12"/>
    </row>
    <row r="24" spans="1:12" ht="15.75">
      <c r="A24" s="6" t="s">
        <v>21</v>
      </c>
      <c r="B24" s="160">
        <v>939</v>
      </c>
      <c r="C24" s="161">
        <v>81.099999999999994</v>
      </c>
      <c r="D24" s="162">
        <v>219</v>
      </c>
      <c r="E24" s="163">
        <v>18.900000000000006</v>
      </c>
      <c r="F24" s="160">
        <v>268</v>
      </c>
      <c r="G24" s="161">
        <v>84</v>
      </c>
      <c r="H24" s="162">
        <v>51</v>
      </c>
      <c r="I24" s="253">
        <v>16</v>
      </c>
      <c r="J24" s="251"/>
      <c r="K24" s="250"/>
      <c r="L24" s="12"/>
    </row>
    <row r="25" spans="1:12" ht="19.5" customHeight="1">
      <c r="A25" s="6" t="s">
        <v>22</v>
      </c>
      <c r="B25" s="160">
        <v>1238</v>
      </c>
      <c r="C25" s="161">
        <v>83.3</v>
      </c>
      <c r="D25" s="162">
        <v>249</v>
      </c>
      <c r="E25" s="163">
        <v>16.700000000000003</v>
      </c>
      <c r="F25" s="160">
        <v>377</v>
      </c>
      <c r="G25" s="161">
        <v>83.8</v>
      </c>
      <c r="H25" s="162">
        <v>73</v>
      </c>
      <c r="I25" s="253">
        <v>16.200000000000003</v>
      </c>
      <c r="J25" s="251"/>
      <c r="K25" s="250"/>
      <c r="L25" s="12"/>
    </row>
    <row r="26" spans="1:12" ht="15.75">
      <c r="A26" s="6" t="s">
        <v>23</v>
      </c>
      <c r="B26" s="160">
        <v>284</v>
      </c>
      <c r="C26" s="161">
        <v>63.5</v>
      </c>
      <c r="D26" s="162">
        <v>163</v>
      </c>
      <c r="E26" s="163">
        <v>36.5</v>
      </c>
      <c r="F26" s="160">
        <v>79</v>
      </c>
      <c r="G26" s="161">
        <v>69.3</v>
      </c>
      <c r="H26" s="162">
        <v>35</v>
      </c>
      <c r="I26" s="253">
        <v>30.700000000000003</v>
      </c>
      <c r="J26" s="251"/>
      <c r="K26" s="250"/>
      <c r="L26" s="12"/>
    </row>
    <row r="27" spans="1:12" ht="15.75">
      <c r="A27" s="6" t="s">
        <v>24</v>
      </c>
      <c r="B27" s="7">
        <v>316</v>
      </c>
      <c r="C27" s="161">
        <v>73.8</v>
      </c>
      <c r="D27" s="162">
        <v>112</v>
      </c>
      <c r="E27" s="163">
        <v>26.200000000000003</v>
      </c>
      <c r="F27" s="7">
        <v>90</v>
      </c>
      <c r="G27" s="161">
        <v>75</v>
      </c>
      <c r="H27" s="162">
        <v>30</v>
      </c>
      <c r="I27" s="253">
        <v>25</v>
      </c>
      <c r="J27" s="251"/>
      <c r="K27" s="250"/>
      <c r="L27" s="12"/>
    </row>
    <row r="28" spans="1:12" ht="18.75">
      <c r="A28" s="14"/>
      <c r="B28" s="252"/>
      <c r="C28" s="252"/>
      <c r="D28" s="252"/>
      <c r="E28" s="252"/>
      <c r="F28" s="252"/>
      <c r="G28" s="77"/>
      <c r="H28" s="252"/>
      <c r="I28" s="252"/>
      <c r="J28" s="251"/>
      <c r="K28" s="250"/>
    </row>
    <row r="29" spans="1:12">
      <c r="A29" s="14"/>
      <c r="B29" s="77"/>
      <c r="C29" s="77"/>
      <c r="D29" s="164"/>
      <c r="E29" s="164"/>
      <c r="G29" s="77"/>
      <c r="H29" s="77"/>
      <c r="I29" s="77"/>
    </row>
    <row r="30" spans="1:12">
      <c r="A30" s="14"/>
      <c r="B30" s="77"/>
      <c r="C30" s="77"/>
      <c r="D30" s="77"/>
      <c r="E30" s="77"/>
      <c r="F30" s="77"/>
      <c r="G30" s="77"/>
      <c r="I30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70" workbookViewId="0">
      <selection activeCell="G3" sqref="G3"/>
    </sheetView>
  </sheetViews>
  <sheetFormatPr defaultColWidth="8.85546875" defaultRowHeight="18.75"/>
  <cols>
    <col min="1" max="1" width="41.28515625" style="10" customWidth="1"/>
    <col min="2" max="2" width="12" style="10" customWidth="1"/>
    <col min="3" max="3" width="11.140625" style="10" customWidth="1"/>
    <col min="4" max="4" width="13.7109375" style="10" customWidth="1"/>
    <col min="5" max="5" width="15.42578125" style="10" customWidth="1"/>
    <col min="6" max="6" width="16.28515625" style="10" customWidth="1"/>
    <col min="7" max="7" width="13.7109375" style="10" customWidth="1"/>
    <col min="8" max="8" width="8.85546875" style="10"/>
    <col min="9" max="9" width="11.85546875" style="244" customWidth="1"/>
    <col min="10" max="10" width="9.28515625" style="10" bestFit="1" customWidth="1"/>
    <col min="11" max="16384" width="8.85546875" style="10"/>
  </cols>
  <sheetData>
    <row r="1" spans="1:15" s="2" customFormat="1" ht="22.5" customHeight="1">
      <c r="A1" s="417" t="s">
        <v>377</v>
      </c>
      <c r="B1" s="417"/>
      <c r="C1" s="417"/>
      <c r="D1" s="417"/>
      <c r="E1" s="417"/>
      <c r="F1" s="417"/>
      <c r="G1" s="417"/>
      <c r="I1" s="249"/>
    </row>
    <row r="2" spans="1:15" s="2" customFormat="1" ht="22.5" customHeight="1">
      <c r="A2" s="439" t="s">
        <v>66</v>
      </c>
      <c r="B2" s="439"/>
      <c r="C2" s="439"/>
      <c r="D2" s="439"/>
      <c r="E2" s="439"/>
      <c r="F2" s="439"/>
      <c r="G2" s="439"/>
      <c r="I2" s="249"/>
    </row>
    <row r="3" spans="1:15" s="4" customFormat="1" ht="18.75" customHeight="1">
      <c r="A3" s="3"/>
      <c r="B3" s="3"/>
      <c r="C3" s="3"/>
      <c r="D3" s="3"/>
      <c r="E3" s="3"/>
      <c r="F3" s="3"/>
      <c r="G3" s="395" t="s">
        <v>5</v>
      </c>
      <c r="I3" s="244"/>
    </row>
    <row r="4" spans="1:15" s="4" customFormat="1" ht="50.25" customHeight="1">
      <c r="A4" s="74"/>
      <c r="B4" s="79" t="str">
        <f>'9'!B4</f>
        <v>Січень -вересень 2021 р.</v>
      </c>
      <c r="C4" s="79" t="str">
        <f>'9'!C4</f>
        <v>Січень- вересень 2022 р.</v>
      </c>
      <c r="D4" s="35" t="s">
        <v>37</v>
      </c>
      <c r="E4" s="79" t="str">
        <f>'9'!E4</f>
        <v>Станом на 01.10.2021 р.</v>
      </c>
      <c r="F4" s="79" t="str">
        <f>'9'!F4</f>
        <v>Станом на 01.10.2022 р.</v>
      </c>
      <c r="G4" s="35" t="s">
        <v>37</v>
      </c>
      <c r="K4" s="10"/>
    </row>
    <row r="5" spans="1:15" s="19" customFormat="1" ht="31.5" customHeight="1">
      <c r="A5" s="24" t="s">
        <v>67</v>
      </c>
      <c r="B5" s="25">
        <v>3545</v>
      </c>
      <c r="C5" s="25">
        <v>3737</v>
      </c>
      <c r="D5" s="246">
        <v>105.4</v>
      </c>
      <c r="E5" s="25">
        <v>949</v>
      </c>
      <c r="F5" s="25">
        <v>1119</v>
      </c>
      <c r="G5" s="246">
        <v>117.9</v>
      </c>
      <c r="I5" s="244"/>
      <c r="J5" s="248"/>
      <c r="K5" s="10"/>
      <c r="L5" s="247"/>
      <c r="M5" s="247"/>
      <c r="N5" s="247"/>
      <c r="O5" s="247"/>
    </row>
    <row r="6" spans="1:15" ht="31.15" customHeight="1">
      <c r="A6" s="6" t="s">
        <v>40</v>
      </c>
      <c r="B6" s="7">
        <v>734</v>
      </c>
      <c r="C6" s="8">
        <v>775</v>
      </c>
      <c r="D6" s="549">
        <v>105.6</v>
      </c>
      <c r="E6" s="7">
        <v>185</v>
      </c>
      <c r="F6" s="8">
        <v>200</v>
      </c>
      <c r="G6" s="549">
        <v>108.1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156</v>
      </c>
      <c r="C7" s="8">
        <v>102</v>
      </c>
      <c r="D7" s="549">
        <v>65.400000000000006</v>
      </c>
      <c r="E7" s="7">
        <v>57</v>
      </c>
      <c r="F7" s="8">
        <v>25</v>
      </c>
      <c r="G7" s="549">
        <v>43.9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19</v>
      </c>
      <c r="C8" s="8">
        <v>7</v>
      </c>
      <c r="D8" s="549">
        <v>36.799999999999997</v>
      </c>
      <c r="E8" s="7">
        <v>5</v>
      </c>
      <c r="F8" s="8">
        <v>0</v>
      </c>
      <c r="G8" s="549">
        <v>0</v>
      </c>
      <c r="H8" s="9"/>
      <c r="I8" s="10"/>
      <c r="J8" s="11"/>
    </row>
    <row r="9" spans="1:15" ht="31.15" customHeight="1">
      <c r="A9" s="6" t="s">
        <v>43</v>
      </c>
      <c r="B9" s="7">
        <v>97</v>
      </c>
      <c r="C9" s="8">
        <v>78</v>
      </c>
      <c r="D9" s="549">
        <v>80.400000000000006</v>
      </c>
      <c r="E9" s="7">
        <v>31</v>
      </c>
      <c r="F9" s="8">
        <v>15</v>
      </c>
      <c r="G9" s="549">
        <v>48.4</v>
      </c>
      <c r="H9" s="9"/>
      <c r="I9" s="10"/>
      <c r="J9" s="11"/>
      <c r="L9" s="216"/>
    </row>
    <row r="10" spans="1:15" ht="31.15" customHeight="1">
      <c r="A10" s="6" t="s">
        <v>44</v>
      </c>
      <c r="B10" s="7">
        <v>105</v>
      </c>
      <c r="C10" s="8">
        <v>68</v>
      </c>
      <c r="D10" s="549">
        <v>64.8</v>
      </c>
      <c r="E10" s="7">
        <v>18</v>
      </c>
      <c r="F10" s="8">
        <v>15</v>
      </c>
      <c r="G10" s="549">
        <v>83.3</v>
      </c>
      <c r="H10" s="9"/>
      <c r="I10" s="10"/>
      <c r="J10" s="11"/>
    </row>
    <row r="11" spans="1:15" ht="38.25" customHeight="1">
      <c r="A11" s="6" t="s">
        <v>45</v>
      </c>
      <c r="B11" s="7">
        <v>67</v>
      </c>
      <c r="C11" s="8">
        <v>28</v>
      </c>
      <c r="D11" s="549">
        <v>41.8</v>
      </c>
      <c r="E11" s="7">
        <v>15</v>
      </c>
      <c r="F11" s="8">
        <v>8</v>
      </c>
      <c r="G11" s="549">
        <v>53.3</v>
      </c>
      <c r="H11" s="9"/>
      <c r="I11" s="10"/>
      <c r="J11" s="11"/>
    </row>
    <row r="12" spans="1:15" ht="78.75">
      <c r="A12" s="6" t="s">
        <v>46</v>
      </c>
      <c r="B12" s="7">
        <v>65</v>
      </c>
      <c r="C12" s="8">
        <v>77</v>
      </c>
      <c r="D12" s="549">
        <v>118.5</v>
      </c>
      <c r="E12" s="7">
        <v>19</v>
      </c>
      <c r="F12" s="8">
        <v>27</v>
      </c>
      <c r="G12" s="549">
        <v>142.1</v>
      </c>
      <c r="H12" s="9"/>
      <c r="I12" s="10"/>
      <c r="J12" s="11"/>
    </row>
    <row r="13" spans="1:15" ht="31.15" customHeight="1">
      <c r="A13" s="6" t="s">
        <v>376</v>
      </c>
      <c r="B13" s="7">
        <v>57</v>
      </c>
      <c r="C13" s="8">
        <v>62</v>
      </c>
      <c r="D13" s="549">
        <v>108.8</v>
      </c>
      <c r="E13" s="7">
        <v>14</v>
      </c>
      <c r="F13" s="8">
        <v>15</v>
      </c>
      <c r="G13" s="549">
        <v>107.1</v>
      </c>
      <c r="H13" s="9"/>
      <c r="I13" s="10"/>
      <c r="J13" s="11"/>
    </row>
    <row r="14" spans="1:15" ht="31.5">
      <c r="A14" s="6" t="s">
        <v>47</v>
      </c>
      <c r="B14" s="7">
        <v>244</v>
      </c>
      <c r="C14" s="8">
        <v>273</v>
      </c>
      <c r="D14" s="549">
        <v>111.9</v>
      </c>
      <c r="E14" s="7">
        <v>64</v>
      </c>
      <c r="F14" s="8">
        <v>98</v>
      </c>
      <c r="G14" s="549">
        <v>153.1</v>
      </c>
      <c r="H14" s="9"/>
      <c r="I14" s="10"/>
      <c r="J14" s="11"/>
    </row>
    <row r="15" spans="1:15" ht="31.5">
      <c r="A15" s="6" t="s">
        <v>48</v>
      </c>
      <c r="B15" s="7">
        <v>14</v>
      </c>
      <c r="C15" s="8">
        <v>24</v>
      </c>
      <c r="D15" s="549">
        <v>171.4</v>
      </c>
      <c r="E15" s="7">
        <v>4</v>
      </c>
      <c r="F15" s="8">
        <v>8</v>
      </c>
      <c r="G15" s="549" t="s">
        <v>455</v>
      </c>
      <c r="H15" s="9"/>
      <c r="I15" s="10"/>
      <c r="J15" s="11"/>
    </row>
    <row r="16" spans="1:15" ht="31.5">
      <c r="A16" s="6" t="s">
        <v>49</v>
      </c>
      <c r="B16" s="7">
        <v>111</v>
      </c>
      <c r="C16" s="8">
        <v>121</v>
      </c>
      <c r="D16" s="549">
        <v>109</v>
      </c>
      <c r="E16" s="7">
        <v>24</v>
      </c>
      <c r="F16" s="8">
        <v>39</v>
      </c>
      <c r="G16" s="549">
        <v>162.5</v>
      </c>
      <c r="H16" s="9"/>
      <c r="I16" s="10"/>
      <c r="J16" s="11"/>
    </row>
    <row r="17" spans="1:10" ht="47.25">
      <c r="A17" s="6" t="s">
        <v>50</v>
      </c>
      <c r="B17" s="7">
        <v>241</v>
      </c>
      <c r="C17" s="8">
        <v>212</v>
      </c>
      <c r="D17" s="549">
        <v>88</v>
      </c>
      <c r="E17" s="7">
        <v>78</v>
      </c>
      <c r="F17" s="8">
        <v>66</v>
      </c>
      <c r="G17" s="549">
        <v>84.6</v>
      </c>
      <c r="H17" s="9"/>
      <c r="I17" s="10"/>
      <c r="J17" s="11"/>
    </row>
    <row r="18" spans="1:10" ht="31.5">
      <c r="A18" s="6" t="s">
        <v>51</v>
      </c>
      <c r="B18" s="7">
        <v>259</v>
      </c>
      <c r="C18" s="8">
        <v>223</v>
      </c>
      <c r="D18" s="549">
        <v>86.1</v>
      </c>
      <c r="E18" s="7">
        <v>76</v>
      </c>
      <c r="F18" s="8">
        <v>65</v>
      </c>
      <c r="G18" s="549">
        <v>85.5</v>
      </c>
      <c r="H18" s="9"/>
      <c r="I18" s="10"/>
      <c r="J18" s="11"/>
    </row>
    <row r="19" spans="1:10" ht="31.5">
      <c r="A19" s="6" t="s">
        <v>52</v>
      </c>
      <c r="B19" s="7">
        <v>212</v>
      </c>
      <c r="C19" s="8">
        <v>306</v>
      </c>
      <c r="D19" s="549">
        <v>144.30000000000001</v>
      </c>
      <c r="E19" s="7">
        <v>47</v>
      </c>
      <c r="F19" s="8">
        <v>87</v>
      </c>
      <c r="G19" s="549">
        <v>185.1</v>
      </c>
      <c r="H19" s="9"/>
      <c r="I19" s="10"/>
      <c r="J19" s="11"/>
    </row>
    <row r="20" spans="1:10" ht="31.15" customHeight="1">
      <c r="A20" s="6" t="s">
        <v>53</v>
      </c>
      <c r="B20" s="7">
        <v>89</v>
      </c>
      <c r="C20" s="8">
        <v>146</v>
      </c>
      <c r="D20" s="549">
        <v>164</v>
      </c>
      <c r="E20" s="7">
        <v>21</v>
      </c>
      <c r="F20" s="8">
        <v>58</v>
      </c>
      <c r="G20" s="549" t="s">
        <v>456</v>
      </c>
      <c r="H20" s="9"/>
      <c r="I20" s="10"/>
      <c r="J20" s="11"/>
    </row>
    <row r="21" spans="1:10" ht="31.5">
      <c r="A21" s="6" t="s">
        <v>54</v>
      </c>
      <c r="B21" s="7">
        <v>229</v>
      </c>
      <c r="C21" s="8">
        <v>243</v>
      </c>
      <c r="D21" s="549">
        <v>106.1</v>
      </c>
      <c r="E21" s="7">
        <v>51</v>
      </c>
      <c r="F21" s="8">
        <v>76</v>
      </c>
      <c r="G21" s="549">
        <v>149</v>
      </c>
      <c r="H21" s="9"/>
      <c r="I21" s="10"/>
      <c r="J21" s="11"/>
    </row>
    <row r="22" spans="1:10" ht="31.5">
      <c r="A22" s="6" t="s">
        <v>55</v>
      </c>
      <c r="B22" s="7">
        <v>134</v>
      </c>
      <c r="C22" s="8">
        <v>205</v>
      </c>
      <c r="D22" s="549">
        <v>153</v>
      </c>
      <c r="E22" s="7">
        <v>26</v>
      </c>
      <c r="F22" s="8">
        <v>67</v>
      </c>
      <c r="G22" s="549" t="s">
        <v>457</v>
      </c>
      <c r="H22" s="9"/>
      <c r="I22" s="10"/>
      <c r="J22" s="14"/>
    </row>
    <row r="23" spans="1:10" ht="31.15" customHeight="1">
      <c r="A23" s="6" t="s">
        <v>56</v>
      </c>
      <c r="B23" s="7">
        <v>77</v>
      </c>
      <c r="C23" s="8">
        <v>113</v>
      </c>
      <c r="D23" s="549">
        <v>146.80000000000001</v>
      </c>
      <c r="E23" s="7">
        <v>27</v>
      </c>
      <c r="F23" s="8">
        <v>35</v>
      </c>
      <c r="G23" s="549">
        <v>129.6</v>
      </c>
      <c r="H23" s="9"/>
      <c r="I23" s="10"/>
      <c r="J23" s="14"/>
    </row>
    <row r="24" spans="1:10" ht="31.5">
      <c r="A24" s="6" t="s">
        <v>57</v>
      </c>
      <c r="B24" s="7">
        <v>139</v>
      </c>
      <c r="C24" s="8">
        <v>156</v>
      </c>
      <c r="D24" s="549">
        <v>112.2</v>
      </c>
      <c r="E24" s="7">
        <v>46</v>
      </c>
      <c r="F24" s="8">
        <v>57</v>
      </c>
      <c r="G24" s="549">
        <v>123.9</v>
      </c>
      <c r="H24" s="9"/>
      <c r="I24" s="10"/>
      <c r="J24" s="14"/>
    </row>
    <row r="25" spans="1:10" ht="31.5">
      <c r="A25" s="6" t="s">
        <v>58</v>
      </c>
      <c r="B25" s="7">
        <v>54</v>
      </c>
      <c r="C25" s="8">
        <v>70</v>
      </c>
      <c r="D25" s="549">
        <v>129.6</v>
      </c>
      <c r="E25" s="7">
        <v>25</v>
      </c>
      <c r="F25" s="8">
        <v>13</v>
      </c>
      <c r="G25" s="549">
        <v>52</v>
      </c>
      <c r="I25" s="10"/>
    </row>
    <row r="26" spans="1:10" ht="31.15" customHeight="1">
      <c r="A26" s="6" t="s">
        <v>59</v>
      </c>
      <c r="B26" s="7">
        <v>86</v>
      </c>
      <c r="C26" s="8">
        <v>78</v>
      </c>
      <c r="D26" s="549">
        <v>90.7</v>
      </c>
      <c r="E26" s="7">
        <v>17</v>
      </c>
      <c r="F26" s="8">
        <v>38</v>
      </c>
      <c r="G26" s="549" t="s">
        <v>458</v>
      </c>
      <c r="I26" s="10"/>
    </row>
    <row r="27" spans="1:10" ht="31.15" customHeight="1">
      <c r="A27" s="6" t="s">
        <v>60</v>
      </c>
      <c r="B27" s="7">
        <v>98</v>
      </c>
      <c r="C27" s="8">
        <v>95</v>
      </c>
      <c r="D27" s="549">
        <v>96.9</v>
      </c>
      <c r="E27" s="7">
        <v>22</v>
      </c>
      <c r="F27" s="8">
        <v>24</v>
      </c>
      <c r="G27" s="549">
        <v>109.1</v>
      </c>
      <c r="I27" s="10"/>
    </row>
    <row r="28" spans="1:10" ht="31.15" customHeight="1">
      <c r="A28" s="6" t="s">
        <v>61</v>
      </c>
      <c r="B28" s="7">
        <v>71</v>
      </c>
      <c r="C28" s="8">
        <v>76</v>
      </c>
      <c r="D28" s="549">
        <v>107</v>
      </c>
      <c r="E28" s="7">
        <v>16</v>
      </c>
      <c r="F28" s="8">
        <v>19</v>
      </c>
      <c r="G28" s="549">
        <v>118.8</v>
      </c>
      <c r="I28" s="10"/>
    </row>
    <row r="29" spans="1:10" ht="31.15" customHeight="1">
      <c r="A29" s="6" t="s">
        <v>62</v>
      </c>
      <c r="B29" s="7">
        <v>187</v>
      </c>
      <c r="C29" s="8">
        <v>199</v>
      </c>
      <c r="D29" s="549">
        <v>106.4</v>
      </c>
      <c r="E29" s="7">
        <v>61</v>
      </c>
      <c r="F29" s="8">
        <v>64</v>
      </c>
      <c r="G29" s="549">
        <v>104.9</v>
      </c>
      <c r="I29" s="10"/>
    </row>
    <row r="30" spans="1:10">
      <c r="B30" s="245"/>
      <c r="C30" s="245"/>
      <c r="D30" s="245"/>
      <c r="E30" s="245"/>
      <c r="F30" s="245"/>
      <c r="G30" s="245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75" zoomScaleNormal="75" zoomScaleSheetLayoutView="70" workbookViewId="0">
      <selection activeCell="J4" sqref="J4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17" t="s">
        <v>175</v>
      </c>
      <c r="B1" s="417"/>
      <c r="C1" s="417"/>
      <c r="D1" s="417"/>
      <c r="E1" s="417"/>
      <c r="F1" s="417"/>
      <c r="G1" s="417"/>
      <c r="H1" s="417"/>
      <c r="I1" s="417"/>
      <c r="J1" s="152"/>
      <c r="K1" s="152"/>
    </row>
    <row r="2" spans="1:13" s="2" customFormat="1" ht="19.5" customHeight="1">
      <c r="A2" s="431" t="s">
        <v>66</v>
      </c>
      <c r="B2" s="431"/>
      <c r="C2" s="431"/>
      <c r="D2" s="431"/>
      <c r="E2" s="431"/>
      <c r="F2" s="431"/>
      <c r="G2" s="431"/>
      <c r="H2" s="431"/>
      <c r="I2" s="431"/>
      <c r="J2" s="153"/>
      <c r="K2" s="153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54" t="s">
        <v>132</v>
      </c>
    </row>
    <row r="4" spans="1:13" s="4" customFormat="1" ht="34.5" customHeight="1">
      <c r="A4" s="432"/>
      <c r="B4" s="433" t="s">
        <v>459</v>
      </c>
      <c r="C4" s="434"/>
      <c r="D4" s="434"/>
      <c r="E4" s="435"/>
      <c r="F4" s="436" t="s">
        <v>362</v>
      </c>
      <c r="G4" s="437"/>
      <c r="H4" s="437"/>
      <c r="I4" s="438"/>
    </row>
    <row r="5" spans="1:13" s="4" customFormat="1" ht="69.75" customHeight="1">
      <c r="A5" s="432"/>
      <c r="B5" s="155" t="s">
        <v>176</v>
      </c>
      <c r="C5" s="155" t="s">
        <v>177</v>
      </c>
      <c r="D5" s="155" t="s">
        <v>178</v>
      </c>
      <c r="E5" s="155" t="s">
        <v>177</v>
      </c>
      <c r="F5" s="155" t="s">
        <v>176</v>
      </c>
      <c r="G5" s="155" t="s">
        <v>177</v>
      </c>
      <c r="H5" s="155" t="s">
        <v>178</v>
      </c>
      <c r="I5" s="155" t="s">
        <v>177</v>
      </c>
    </row>
    <row r="6" spans="1:13" s="5" customFormat="1" ht="34.5" customHeight="1">
      <c r="A6" s="24" t="s">
        <v>67</v>
      </c>
      <c r="B6" s="156">
        <v>1967</v>
      </c>
      <c r="C6" s="157">
        <v>52.635804120952635</v>
      </c>
      <c r="D6" s="156">
        <v>1770</v>
      </c>
      <c r="E6" s="158">
        <v>47.364195879047365</v>
      </c>
      <c r="F6" s="156">
        <v>609</v>
      </c>
      <c r="G6" s="157">
        <v>54.423592493297591</v>
      </c>
      <c r="H6" s="156">
        <v>510</v>
      </c>
      <c r="I6" s="158">
        <v>45.576407506702417</v>
      </c>
      <c r="K6" s="204"/>
      <c r="L6" s="204"/>
    </row>
    <row r="7" spans="1:13" ht="15.75">
      <c r="A7" s="6" t="s">
        <v>40</v>
      </c>
      <c r="B7" s="160">
        <v>520</v>
      </c>
      <c r="C7" s="161">
        <v>67.096774193548399</v>
      </c>
      <c r="D7" s="162">
        <v>255</v>
      </c>
      <c r="E7" s="163">
        <v>32.903225806451616</v>
      </c>
      <c r="F7" s="160">
        <v>131</v>
      </c>
      <c r="G7" s="161">
        <v>65.5</v>
      </c>
      <c r="H7" s="162">
        <v>69</v>
      </c>
      <c r="I7" s="163">
        <v>34.5</v>
      </c>
      <c r="J7" s="9"/>
      <c r="L7" s="165"/>
      <c r="M7" s="12"/>
    </row>
    <row r="8" spans="1:13" ht="15.75">
      <c r="A8" s="6" t="s">
        <v>41</v>
      </c>
      <c r="B8" s="160">
        <v>46</v>
      </c>
      <c r="C8" s="161">
        <v>45.098039215686278</v>
      </c>
      <c r="D8" s="162">
        <v>56</v>
      </c>
      <c r="E8" s="163">
        <v>54.901960784313729</v>
      </c>
      <c r="F8" s="160">
        <v>9</v>
      </c>
      <c r="G8" s="161">
        <v>36</v>
      </c>
      <c r="H8" s="162">
        <v>16</v>
      </c>
      <c r="I8" s="163">
        <v>64</v>
      </c>
      <c r="J8" s="9"/>
      <c r="L8" s="165"/>
      <c r="M8" s="12"/>
    </row>
    <row r="9" spans="1:13" s="13" customFormat="1" ht="15.75">
      <c r="A9" s="6" t="s">
        <v>42</v>
      </c>
      <c r="B9" s="160">
        <v>4</v>
      </c>
      <c r="C9" s="161">
        <v>57.142857142857139</v>
      </c>
      <c r="D9" s="162">
        <v>3</v>
      </c>
      <c r="E9" s="163">
        <v>42.857142857142854</v>
      </c>
      <c r="F9" s="160">
        <v>0</v>
      </c>
      <c r="G9" s="161">
        <v>0</v>
      </c>
      <c r="H9" s="162">
        <v>0</v>
      </c>
      <c r="I9" s="163">
        <v>0</v>
      </c>
      <c r="J9" s="9"/>
      <c r="K9" s="10"/>
      <c r="L9" s="165"/>
      <c r="M9" s="12"/>
    </row>
    <row r="10" spans="1:13" ht="15.75">
      <c r="A10" s="6" t="s">
        <v>43</v>
      </c>
      <c r="B10" s="160">
        <v>60</v>
      </c>
      <c r="C10" s="161">
        <v>76.923076923076934</v>
      </c>
      <c r="D10" s="162">
        <v>18</v>
      </c>
      <c r="E10" s="163">
        <v>23.076923076923077</v>
      </c>
      <c r="F10" s="160">
        <v>10</v>
      </c>
      <c r="G10" s="161">
        <v>66.666666666666657</v>
      </c>
      <c r="H10" s="162">
        <v>5</v>
      </c>
      <c r="I10" s="163">
        <v>33.333333333333329</v>
      </c>
      <c r="J10" s="9"/>
      <c r="L10" s="165"/>
      <c r="M10" s="12"/>
    </row>
    <row r="11" spans="1:13" ht="15.75">
      <c r="A11" s="6" t="s">
        <v>44</v>
      </c>
      <c r="B11" s="160">
        <v>58</v>
      </c>
      <c r="C11" s="161">
        <v>85.294117647058826</v>
      </c>
      <c r="D11" s="162">
        <v>10</v>
      </c>
      <c r="E11" s="163">
        <v>14.705882352941178</v>
      </c>
      <c r="F11" s="160">
        <v>12</v>
      </c>
      <c r="G11" s="161">
        <v>80</v>
      </c>
      <c r="H11" s="162">
        <v>3</v>
      </c>
      <c r="I11" s="163">
        <v>20</v>
      </c>
      <c r="J11" s="9"/>
      <c r="L11" s="165"/>
      <c r="M11" s="12"/>
    </row>
    <row r="12" spans="1:13" ht="15.75">
      <c r="A12" s="6" t="s">
        <v>45</v>
      </c>
      <c r="B12" s="160">
        <v>22</v>
      </c>
      <c r="C12" s="161">
        <v>78.571428571428569</v>
      </c>
      <c r="D12" s="162">
        <v>6</v>
      </c>
      <c r="E12" s="163">
        <v>21.428571428571427</v>
      </c>
      <c r="F12" s="160">
        <v>8</v>
      </c>
      <c r="G12" s="161">
        <v>100</v>
      </c>
      <c r="H12" s="162">
        <v>0</v>
      </c>
      <c r="I12" s="163">
        <v>0</v>
      </c>
      <c r="J12" s="9"/>
      <c r="L12" s="165"/>
      <c r="M12" s="12"/>
    </row>
    <row r="13" spans="1:13" ht="47.25">
      <c r="A13" s="6" t="s">
        <v>46</v>
      </c>
      <c r="B13" s="160">
        <v>31</v>
      </c>
      <c r="C13" s="161">
        <v>40.259740259740262</v>
      </c>
      <c r="D13" s="162">
        <v>46</v>
      </c>
      <c r="E13" s="163">
        <v>59.740259740259738</v>
      </c>
      <c r="F13" s="160">
        <v>12</v>
      </c>
      <c r="G13" s="161">
        <v>44.444444444444443</v>
      </c>
      <c r="H13" s="162">
        <v>15</v>
      </c>
      <c r="I13" s="163">
        <v>55.555555555555557</v>
      </c>
      <c r="J13" s="9"/>
      <c r="L13" s="165"/>
      <c r="M13" s="12"/>
    </row>
    <row r="14" spans="1:13" ht="15.75">
      <c r="A14" s="6" t="s">
        <v>235</v>
      </c>
      <c r="B14" s="160">
        <v>34</v>
      </c>
      <c r="C14" s="161">
        <v>54.838709677419352</v>
      </c>
      <c r="D14" s="162">
        <v>28</v>
      </c>
      <c r="E14" s="163">
        <v>45.161290322580641</v>
      </c>
      <c r="F14" s="160">
        <v>7</v>
      </c>
      <c r="G14" s="161">
        <v>46.666666666666664</v>
      </c>
      <c r="H14" s="162">
        <v>8</v>
      </c>
      <c r="I14" s="163">
        <v>53.333333333333336</v>
      </c>
      <c r="J14" s="9"/>
      <c r="L14" s="165"/>
      <c r="M14" s="12"/>
    </row>
    <row r="15" spans="1:13" ht="15.75">
      <c r="A15" s="6" t="s">
        <v>47</v>
      </c>
      <c r="B15" s="160">
        <v>144</v>
      </c>
      <c r="C15" s="161">
        <v>52.747252747252752</v>
      </c>
      <c r="D15" s="162">
        <v>129</v>
      </c>
      <c r="E15" s="163">
        <v>47.252747252747248</v>
      </c>
      <c r="F15" s="160">
        <v>57</v>
      </c>
      <c r="G15" s="161">
        <v>58.163265306122447</v>
      </c>
      <c r="H15" s="162">
        <v>41</v>
      </c>
      <c r="I15" s="163">
        <v>41.836734693877553</v>
      </c>
      <c r="J15" s="9"/>
      <c r="L15" s="165"/>
      <c r="M15" s="12"/>
    </row>
    <row r="16" spans="1:13" ht="15.75">
      <c r="A16" s="6" t="s">
        <v>48</v>
      </c>
      <c r="B16" s="160">
        <v>14</v>
      </c>
      <c r="C16" s="161">
        <v>58.333333333333336</v>
      </c>
      <c r="D16" s="162">
        <v>10</v>
      </c>
      <c r="E16" s="163">
        <v>41.666666666666671</v>
      </c>
      <c r="F16" s="160">
        <v>6</v>
      </c>
      <c r="G16" s="161">
        <v>75</v>
      </c>
      <c r="H16" s="162">
        <v>2</v>
      </c>
      <c r="I16" s="163">
        <v>25</v>
      </c>
      <c r="J16" s="9"/>
      <c r="L16" s="165"/>
      <c r="M16" s="12"/>
    </row>
    <row r="17" spans="1:13" ht="15.75">
      <c r="A17" s="6" t="s">
        <v>49</v>
      </c>
      <c r="B17" s="160">
        <v>66</v>
      </c>
      <c r="C17" s="161">
        <v>54.54545454545454</v>
      </c>
      <c r="D17" s="162">
        <v>55</v>
      </c>
      <c r="E17" s="163">
        <v>45.454545454545453</v>
      </c>
      <c r="F17" s="160">
        <v>20</v>
      </c>
      <c r="G17" s="161">
        <v>51.282051282051277</v>
      </c>
      <c r="H17" s="162">
        <v>19</v>
      </c>
      <c r="I17" s="163">
        <v>48.717948717948715</v>
      </c>
      <c r="J17" s="9"/>
      <c r="L17" s="165"/>
      <c r="M17" s="12"/>
    </row>
    <row r="18" spans="1:13" ht="31.5">
      <c r="A18" s="6" t="s">
        <v>50</v>
      </c>
      <c r="B18" s="160">
        <v>140</v>
      </c>
      <c r="C18" s="161">
        <v>66.037735849056602</v>
      </c>
      <c r="D18" s="162">
        <v>72</v>
      </c>
      <c r="E18" s="163">
        <v>33.962264150943398</v>
      </c>
      <c r="F18" s="160">
        <v>44</v>
      </c>
      <c r="G18" s="161">
        <v>66.666666666666657</v>
      </c>
      <c r="H18" s="162">
        <v>22</v>
      </c>
      <c r="I18" s="163">
        <v>33.333333333333329</v>
      </c>
      <c r="J18" s="9"/>
      <c r="L18" s="165"/>
      <c r="M18" s="12"/>
    </row>
    <row r="19" spans="1:13" ht="15.75">
      <c r="A19" s="6" t="s">
        <v>51</v>
      </c>
      <c r="B19" s="160">
        <v>106</v>
      </c>
      <c r="C19" s="161">
        <v>47.533632286995513</v>
      </c>
      <c r="D19" s="162">
        <v>117</v>
      </c>
      <c r="E19" s="163">
        <v>52.46636771300448</v>
      </c>
      <c r="F19" s="160">
        <v>33</v>
      </c>
      <c r="G19" s="161">
        <v>50.769230769230766</v>
      </c>
      <c r="H19" s="162">
        <v>32</v>
      </c>
      <c r="I19" s="163">
        <v>49.230769230769234</v>
      </c>
      <c r="J19" s="9"/>
      <c r="L19" s="165"/>
      <c r="M19" s="12"/>
    </row>
    <row r="20" spans="1:13" ht="15.75">
      <c r="A20" s="6" t="s">
        <v>52</v>
      </c>
      <c r="B20" s="160">
        <v>117</v>
      </c>
      <c r="C20" s="161">
        <v>38.235294117647058</v>
      </c>
      <c r="D20" s="162">
        <v>189</v>
      </c>
      <c r="E20" s="163">
        <v>61.764705882352942</v>
      </c>
      <c r="F20" s="160">
        <v>35</v>
      </c>
      <c r="G20" s="161">
        <v>40.229885057471265</v>
      </c>
      <c r="H20" s="162">
        <v>52</v>
      </c>
      <c r="I20" s="163">
        <v>59.770114942528743</v>
      </c>
      <c r="J20" s="9"/>
      <c r="L20" s="165"/>
      <c r="M20" s="12"/>
    </row>
    <row r="21" spans="1:13" ht="15.75">
      <c r="A21" s="6" t="s">
        <v>53</v>
      </c>
      <c r="B21" s="160">
        <v>70</v>
      </c>
      <c r="C21" s="161">
        <v>47.945205479452049</v>
      </c>
      <c r="D21" s="162">
        <v>76</v>
      </c>
      <c r="E21" s="163">
        <v>52.054794520547944</v>
      </c>
      <c r="F21" s="160">
        <v>35</v>
      </c>
      <c r="G21" s="161">
        <v>60.344827586206897</v>
      </c>
      <c r="H21" s="162">
        <v>23</v>
      </c>
      <c r="I21" s="163">
        <v>39.655172413793103</v>
      </c>
      <c r="J21" s="9"/>
      <c r="L21" s="165"/>
      <c r="M21" s="12"/>
    </row>
    <row r="22" spans="1:13" ht="31.5">
      <c r="A22" s="6" t="s">
        <v>54</v>
      </c>
      <c r="B22" s="160">
        <v>81</v>
      </c>
      <c r="C22" s="161">
        <v>33.333333333333329</v>
      </c>
      <c r="D22" s="162">
        <v>162</v>
      </c>
      <c r="E22" s="163">
        <v>66.666666666666657</v>
      </c>
      <c r="F22" s="160">
        <v>28</v>
      </c>
      <c r="G22" s="161">
        <v>36.84210526315789</v>
      </c>
      <c r="H22" s="162">
        <v>48</v>
      </c>
      <c r="I22" s="163">
        <v>63.157894736842103</v>
      </c>
      <c r="J22" s="9"/>
      <c r="L22" s="165"/>
      <c r="M22" s="12"/>
    </row>
    <row r="23" spans="1:13" ht="18.75" customHeight="1">
      <c r="A23" s="6" t="s">
        <v>55</v>
      </c>
      <c r="B23" s="160">
        <v>98</v>
      </c>
      <c r="C23" s="161">
        <v>47.804878048780488</v>
      </c>
      <c r="D23" s="162">
        <v>107</v>
      </c>
      <c r="E23" s="163">
        <v>52.195121951219512</v>
      </c>
      <c r="F23" s="160">
        <v>31</v>
      </c>
      <c r="G23" s="161">
        <v>46.268656716417908</v>
      </c>
      <c r="H23" s="162">
        <v>36</v>
      </c>
      <c r="I23" s="163">
        <v>53.731343283582092</v>
      </c>
      <c r="J23" s="9"/>
      <c r="L23" s="165"/>
      <c r="M23" s="12"/>
    </row>
    <row r="24" spans="1:13" ht="15.75">
      <c r="A24" s="6" t="s">
        <v>56</v>
      </c>
      <c r="B24" s="160">
        <v>49</v>
      </c>
      <c r="C24" s="161">
        <v>43.362831858407077</v>
      </c>
      <c r="D24" s="162">
        <v>64</v>
      </c>
      <c r="E24" s="163">
        <v>56.637168141592923</v>
      </c>
      <c r="F24" s="160">
        <v>20</v>
      </c>
      <c r="G24" s="161">
        <v>57.142857142857139</v>
      </c>
      <c r="H24" s="162">
        <v>15</v>
      </c>
      <c r="I24" s="163">
        <v>42.857142857142854</v>
      </c>
      <c r="J24" s="9"/>
      <c r="L24" s="165"/>
      <c r="M24" s="12"/>
    </row>
    <row r="25" spans="1:13" ht="15.75">
      <c r="A25" s="6" t="s">
        <v>57</v>
      </c>
      <c r="B25" s="160">
        <v>73</v>
      </c>
      <c r="C25" s="161">
        <v>46.794871794871796</v>
      </c>
      <c r="D25" s="162">
        <v>83</v>
      </c>
      <c r="E25" s="163">
        <v>53.205128205128204</v>
      </c>
      <c r="F25" s="160">
        <v>33</v>
      </c>
      <c r="G25" s="161">
        <v>57.894736842105267</v>
      </c>
      <c r="H25" s="162">
        <v>24</v>
      </c>
      <c r="I25" s="163">
        <v>42.105263157894733</v>
      </c>
      <c r="J25" s="9"/>
      <c r="L25" s="165"/>
      <c r="M25" s="12"/>
    </row>
    <row r="26" spans="1:13" ht="31.5">
      <c r="A26" s="6" t="s">
        <v>58</v>
      </c>
      <c r="B26" s="160">
        <v>16</v>
      </c>
      <c r="C26" s="161">
        <v>22.857142857142858</v>
      </c>
      <c r="D26" s="162">
        <v>54</v>
      </c>
      <c r="E26" s="163">
        <v>77.142857142857153</v>
      </c>
      <c r="F26" s="160">
        <v>5</v>
      </c>
      <c r="G26" s="161">
        <v>38.461538461538467</v>
      </c>
      <c r="H26" s="162">
        <v>8</v>
      </c>
      <c r="I26" s="163">
        <v>61.53846153846154</v>
      </c>
      <c r="L26" s="11"/>
    </row>
    <row r="27" spans="1:13" ht="15.75">
      <c r="A27" s="6" t="s">
        <v>59</v>
      </c>
      <c r="B27" s="160">
        <v>32</v>
      </c>
      <c r="C27" s="161">
        <v>41.025641025641022</v>
      </c>
      <c r="D27" s="162">
        <v>46</v>
      </c>
      <c r="E27" s="163">
        <v>58.974358974358978</v>
      </c>
      <c r="F27" s="160">
        <v>19</v>
      </c>
      <c r="G27" s="161">
        <v>50</v>
      </c>
      <c r="H27" s="162">
        <v>19</v>
      </c>
      <c r="I27" s="163">
        <v>50</v>
      </c>
      <c r="L27" s="11"/>
    </row>
    <row r="28" spans="1:13" ht="15.75">
      <c r="A28" s="6" t="s">
        <v>60</v>
      </c>
      <c r="B28" s="160">
        <v>46</v>
      </c>
      <c r="C28" s="161">
        <v>48.421052631578945</v>
      </c>
      <c r="D28" s="162">
        <v>49</v>
      </c>
      <c r="E28" s="163">
        <v>51.578947368421055</v>
      </c>
      <c r="F28" s="160">
        <v>15</v>
      </c>
      <c r="G28" s="161">
        <v>62.5</v>
      </c>
      <c r="H28" s="162">
        <v>9</v>
      </c>
      <c r="I28" s="163">
        <v>37.5</v>
      </c>
    </row>
    <row r="29" spans="1:13" ht="15.75">
      <c r="A29" s="6" t="s">
        <v>61</v>
      </c>
      <c r="B29" s="7">
        <v>48</v>
      </c>
      <c r="C29" s="235">
        <v>63.157894736842103</v>
      </c>
      <c r="D29" s="162">
        <v>28</v>
      </c>
      <c r="E29" s="163">
        <v>36.84210526315789</v>
      </c>
      <c r="F29" s="160">
        <v>12</v>
      </c>
      <c r="G29" s="161">
        <v>63.157894736842103</v>
      </c>
      <c r="H29" s="162">
        <v>7</v>
      </c>
      <c r="I29" s="163">
        <v>36.84210526315789</v>
      </c>
    </row>
    <row r="30" spans="1:13" ht="15.75">
      <c r="A30" s="6" t="s">
        <v>62</v>
      </c>
      <c r="B30" s="7">
        <v>92</v>
      </c>
      <c r="C30" s="235">
        <v>46.231155778894475</v>
      </c>
      <c r="D30" s="162">
        <v>107</v>
      </c>
      <c r="E30" s="163">
        <v>53.768844221105525</v>
      </c>
      <c r="F30" s="160">
        <v>27</v>
      </c>
      <c r="G30" s="161">
        <v>42.1875</v>
      </c>
      <c r="H30" s="162">
        <v>37</v>
      </c>
      <c r="I30" s="163">
        <v>57.8125</v>
      </c>
    </row>
    <row r="31" spans="1:13" ht="15.75">
      <c r="B31" s="233"/>
      <c r="C31" s="234"/>
      <c r="D31" s="212"/>
      <c r="E31" s="213"/>
      <c r="F31" s="212"/>
      <c r="G31" s="212"/>
      <c r="H31" s="212"/>
      <c r="I31" s="212"/>
    </row>
    <row r="32" spans="1:13" ht="15.75">
      <c r="A32" s="230"/>
      <c r="B32" s="231"/>
      <c r="C32" s="231"/>
      <c r="D32" s="231"/>
      <c r="E32" s="231"/>
      <c r="F32" s="231"/>
      <c r="G32" s="231"/>
      <c r="H32" s="231"/>
      <c r="I32" s="232"/>
    </row>
    <row r="33" spans="1:8">
      <c r="B33" s="214"/>
      <c r="C33" s="214"/>
      <c r="D33" s="214"/>
      <c r="E33" s="214"/>
      <c r="F33" s="214"/>
      <c r="G33" s="214"/>
      <c r="H33" s="214"/>
    </row>
    <row r="34" spans="1:8" ht="18.75">
      <c r="A34" s="21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activeCell="C4" sqref="C4:D4"/>
    </sheetView>
  </sheetViews>
  <sheetFormatPr defaultColWidth="9.140625" defaultRowHeight="15.75"/>
  <cols>
    <col min="1" max="1" width="3.140625" style="46" customWidth="1"/>
    <col min="2" max="2" width="58.42578125" style="57" customWidth="1"/>
    <col min="3" max="3" width="13.85546875" style="47" customWidth="1"/>
    <col min="4" max="4" width="14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20" t="s">
        <v>174</v>
      </c>
      <c r="B1" s="420"/>
      <c r="C1" s="420"/>
      <c r="D1" s="420"/>
    </row>
    <row r="2" spans="1:6" ht="20.25" customHeight="1">
      <c r="B2" s="420" t="s">
        <v>76</v>
      </c>
      <c r="C2" s="420"/>
      <c r="D2" s="420"/>
    </row>
    <row r="4" spans="1:6" s="48" customFormat="1" ht="54" customHeight="1">
      <c r="A4" s="146"/>
      <c r="B4" s="143" t="s">
        <v>77</v>
      </c>
      <c r="C4" s="144" t="s">
        <v>460</v>
      </c>
      <c r="D4" s="145" t="s">
        <v>362</v>
      </c>
    </row>
    <row r="5" spans="1:6" ht="35.25" customHeight="1">
      <c r="A5" s="49">
        <v>1</v>
      </c>
      <c r="B5" s="50" t="s">
        <v>227</v>
      </c>
      <c r="C5" s="73">
        <v>5257</v>
      </c>
      <c r="D5" s="73">
        <v>1507</v>
      </c>
      <c r="F5" s="69"/>
    </row>
    <row r="6" spans="1:6" ht="32.25" customHeight="1">
      <c r="A6" s="49">
        <v>2</v>
      </c>
      <c r="B6" s="50" t="s">
        <v>228</v>
      </c>
      <c r="C6" s="73">
        <v>4406</v>
      </c>
      <c r="D6" s="73">
        <v>1260</v>
      </c>
      <c r="F6" s="69"/>
    </row>
    <row r="7" spans="1:6" ht="20.25" customHeight="1">
      <c r="A7" s="49">
        <v>3</v>
      </c>
      <c r="B7" s="50" t="s">
        <v>271</v>
      </c>
      <c r="C7" s="73">
        <v>3365</v>
      </c>
      <c r="D7" s="73">
        <v>803</v>
      </c>
      <c r="F7" s="69"/>
    </row>
    <row r="8" spans="1:6" s="51" customFormat="1" ht="31.5">
      <c r="A8" s="49">
        <v>4</v>
      </c>
      <c r="B8" s="50" t="s">
        <v>214</v>
      </c>
      <c r="C8" s="73">
        <v>2739</v>
      </c>
      <c r="D8" s="73">
        <v>755</v>
      </c>
      <c r="F8" s="69"/>
    </row>
    <row r="9" spans="1:6" s="51" customFormat="1" ht="17.25" customHeight="1">
      <c r="A9" s="49">
        <v>5</v>
      </c>
      <c r="B9" s="50" t="s">
        <v>201</v>
      </c>
      <c r="C9" s="73">
        <v>1293</v>
      </c>
      <c r="D9" s="73">
        <v>390</v>
      </c>
      <c r="F9" s="69"/>
    </row>
    <row r="10" spans="1:6" s="51" customFormat="1" ht="17.25" customHeight="1">
      <c r="A10" s="49">
        <v>6</v>
      </c>
      <c r="B10" s="50" t="s">
        <v>21</v>
      </c>
      <c r="C10" s="73">
        <v>1158</v>
      </c>
      <c r="D10" s="73">
        <v>319</v>
      </c>
      <c r="F10" s="69"/>
    </row>
    <row r="11" spans="1:6" s="51" customFormat="1" ht="31.5">
      <c r="A11" s="49">
        <v>7</v>
      </c>
      <c r="B11" s="50" t="s">
        <v>224</v>
      </c>
      <c r="C11" s="73">
        <v>957</v>
      </c>
      <c r="D11" s="73">
        <v>263</v>
      </c>
      <c r="F11" s="69"/>
    </row>
    <row r="12" spans="1:6" s="51" customFormat="1" ht="18" customHeight="1">
      <c r="A12" s="49">
        <v>8</v>
      </c>
      <c r="B12" s="50" t="s">
        <v>221</v>
      </c>
      <c r="C12" s="73">
        <v>817</v>
      </c>
      <c r="D12" s="73">
        <v>184</v>
      </c>
      <c r="F12" s="69"/>
    </row>
    <row r="13" spans="1:6" s="51" customFormat="1" ht="18" customHeight="1">
      <c r="A13" s="49">
        <v>9</v>
      </c>
      <c r="B13" s="50" t="s">
        <v>232</v>
      </c>
      <c r="C13" s="73">
        <v>804</v>
      </c>
      <c r="D13" s="73">
        <v>275</v>
      </c>
      <c r="F13" s="69"/>
    </row>
    <row r="14" spans="1:6" s="51" customFormat="1" ht="18.75" customHeight="1">
      <c r="A14" s="49">
        <v>10</v>
      </c>
      <c r="B14" s="50" t="s">
        <v>40</v>
      </c>
      <c r="C14" s="73">
        <v>775</v>
      </c>
      <c r="D14" s="73">
        <v>200</v>
      </c>
      <c r="F14" s="69"/>
    </row>
    <row r="15" spans="1:6" s="51" customFormat="1" ht="18.75" customHeight="1">
      <c r="A15" s="49">
        <v>11</v>
      </c>
      <c r="B15" s="50" t="s">
        <v>226</v>
      </c>
      <c r="C15" s="73">
        <v>744</v>
      </c>
      <c r="D15" s="73">
        <v>205</v>
      </c>
      <c r="F15" s="69"/>
    </row>
    <row r="16" spans="1:6" s="51" customFormat="1" ht="18.75" customHeight="1">
      <c r="A16" s="49">
        <v>12</v>
      </c>
      <c r="B16" s="50" t="s">
        <v>17</v>
      </c>
      <c r="C16" s="73">
        <v>728</v>
      </c>
      <c r="D16" s="73">
        <v>246</v>
      </c>
      <c r="F16" s="69"/>
    </row>
    <row r="17" spans="1:6" s="51" customFormat="1" ht="19.5" customHeight="1">
      <c r="A17" s="49">
        <v>13</v>
      </c>
      <c r="B17" s="50" t="s">
        <v>209</v>
      </c>
      <c r="C17" s="73">
        <v>630</v>
      </c>
      <c r="D17" s="73">
        <v>208</v>
      </c>
      <c r="F17" s="69"/>
    </row>
    <row r="18" spans="1:6" s="51" customFormat="1">
      <c r="A18" s="49">
        <v>14</v>
      </c>
      <c r="B18" s="50" t="s">
        <v>343</v>
      </c>
      <c r="C18" s="73">
        <v>616</v>
      </c>
      <c r="D18" s="73">
        <v>160</v>
      </c>
      <c r="F18" s="69"/>
    </row>
    <row r="19" spans="1:6" s="51" customFormat="1" ht="31.5">
      <c r="A19" s="49">
        <v>15</v>
      </c>
      <c r="B19" s="50" t="s">
        <v>234</v>
      </c>
      <c r="C19" s="73">
        <v>582</v>
      </c>
      <c r="D19" s="73">
        <v>187</v>
      </c>
      <c r="F19" s="69"/>
    </row>
    <row r="20" spans="1:6" s="51" customFormat="1">
      <c r="A20" s="49">
        <v>16</v>
      </c>
      <c r="B20" s="50" t="s">
        <v>203</v>
      </c>
      <c r="C20" s="73">
        <v>544</v>
      </c>
      <c r="D20" s="73">
        <v>157</v>
      </c>
      <c r="F20" s="69"/>
    </row>
    <row r="21" spans="1:6" s="51" customFormat="1" ht="31.5" customHeight="1">
      <c r="A21" s="49">
        <v>17</v>
      </c>
      <c r="B21" s="50" t="s">
        <v>229</v>
      </c>
      <c r="C21" s="73">
        <v>520</v>
      </c>
      <c r="D21" s="73">
        <v>128</v>
      </c>
      <c r="F21" s="69"/>
    </row>
    <row r="22" spans="1:6" s="51" customFormat="1" ht="18.75" customHeight="1">
      <c r="A22" s="49">
        <v>18</v>
      </c>
      <c r="B22" s="50" t="s">
        <v>218</v>
      </c>
      <c r="C22" s="73">
        <v>481</v>
      </c>
      <c r="D22" s="73">
        <v>269</v>
      </c>
      <c r="F22" s="69"/>
    </row>
    <row r="23" spans="1:6" s="51" customFormat="1">
      <c r="A23" s="49">
        <v>19</v>
      </c>
      <c r="B23" s="50" t="s">
        <v>461</v>
      </c>
      <c r="C23" s="73">
        <v>458</v>
      </c>
      <c r="D23" s="73">
        <v>157</v>
      </c>
      <c r="F23" s="69"/>
    </row>
    <row r="24" spans="1:6" s="51" customFormat="1" ht="17.25" customHeight="1">
      <c r="A24" s="49">
        <v>20</v>
      </c>
      <c r="B24" s="50" t="s">
        <v>211</v>
      </c>
      <c r="C24" s="73">
        <v>454</v>
      </c>
      <c r="D24" s="73">
        <v>133</v>
      </c>
      <c r="F24" s="69"/>
    </row>
    <row r="25" spans="1:6" s="51" customFormat="1">
      <c r="A25" s="49">
        <v>21</v>
      </c>
      <c r="B25" s="50" t="s">
        <v>215</v>
      </c>
      <c r="C25" s="73">
        <v>435</v>
      </c>
      <c r="D25" s="73">
        <v>100</v>
      </c>
      <c r="F25" s="69"/>
    </row>
    <row r="26" spans="1:6" s="51" customFormat="1" ht="34.5" customHeight="1">
      <c r="A26" s="49">
        <v>22</v>
      </c>
      <c r="B26" s="50" t="s">
        <v>216</v>
      </c>
      <c r="C26" s="73">
        <v>418</v>
      </c>
      <c r="D26" s="73">
        <v>117</v>
      </c>
      <c r="F26" s="69"/>
    </row>
    <row r="27" spans="1:6" s="51" customFormat="1" ht="35.25" customHeight="1">
      <c r="A27" s="49">
        <v>23</v>
      </c>
      <c r="B27" s="50" t="s">
        <v>219</v>
      </c>
      <c r="C27" s="73">
        <v>393</v>
      </c>
      <c r="D27" s="73">
        <v>133</v>
      </c>
      <c r="F27" s="69"/>
    </row>
    <row r="28" spans="1:6" s="51" customFormat="1">
      <c r="A28" s="49">
        <v>24</v>
      </c>
      <c r="B28" s="50" t="s">
        <v>210</v>
      </c>
      <c r="C28" s="73">
        <v>358</v>
      </c>
      <c r="D28" s="73">
        <v>98</v>
      </c>
      <c r="F28" s="69"/>
    </row>
    <row r="29" spans="1:6" s="51" customFormat="1" ht="18.75" customHeight="1">
      <c r="A29" s="49">
        <v>25</v>
      </c>
      <c r="B29" s="50" t="s">
        <v>204</v>
      </c>
      <c r="C29" s="73">
        <v>341</v>
      </c>
      <c r="D29" s="73">
        <v>104</v>
      </c>
      <c r="F29" s="69"/>
    </row>
    <row r="30" spans="1:6" s="51" customFormat="1" ht="34.5" customHeight="1">
      <c r="A30" s="49">
        <v>26</v>
      </c>
      <c r="B30" s="50" t="s">
        <v>202</v>
      </c>
      <c r="C30" s="73">
        <v>340</v>
      </c>
      <c r="D30" s="73">
        <v>81</v>
      </c>
      <c r="F30" s="69"/>
    </row>
    <row r="31" spans="1:6" s="51" customFormat="1">
      <c r="A31" s="49">
        <v>27</v>
      </c>
      <c r="B31" s="50" t="s">
        <v>230</v>
      </c>
      <c r="C31" s="73">
        <v>314</v>
      </c>
      <c r="D31" s="73">
        <v>99</v>
      </c>
      <c r="F31" s="69"/>
    </row>
    <row r="32" spans="1:6" s="51" customFormat="1" ht="31.5">
      <c r="A32" s="49">
        <v>28</v>
      </c>
      <c r="B32" s="50" t="s">
        <v>52</v>
      </c>
      <c r="C32" s="73">
        <v>306</v>
      </c>
      <c r="D32" s="73">
        <v>87</v>
      </c>
      <c r="F32" s="69"/>
    </row>
    <row r="33" spans="1:6" s="51" customFormat="1">
      <c r="A33" s="49">
        <v>29</v>
      </c>
      <c r="B33" s="50" t="s">
        <v>223</v>
      </c>
      <c r="C33" s="73">
        <v>286</v>
      </c>
      <c r="D33" s="73">
        <v>98</v>
      </c>
      <c r="F33" s="69"/>
    </row>
    <row r="34" spans="1:6" s="51" customFormat="1" ht="19.5" customHeight="1">
      <c r="A34" s="49">
        <v>30</v>
      </c>
      <c r="B34" s="50" t="s">
        <v>47</v>
      </c>
      <c r="C34" s="73">
        <v>273</v>
      </c>
      <c r="D34" s="73">
        <v>98</v>
      </c>
      <c r="F34" s="69"/>
    </row>
    <row r="35" spans="1:6" s="51" customFormat="1">
      <c r="A35" s="49">
        <v>31</v>
      </c>
      <c r="B35" s="52" t="s">
        <v>220</v>
      </c>
      <c r="C35" s="73">
        <v>268</v>
      </c>
      <c r="D35" s="73">
        <v>80</v>
      </c>
      <c r="F35" s="69"/>
    </row>
    <row r="36" spans="1:6" s="51" customFormat="1">
      <c r="A36" s="49">
        <v>32</v>
      </c>
      <c r="B36" s="50" t="s">
        <v>217</v>
      </c>
      <c r="C36" s="73">
        <v>255</v>
      </c>
      <c r="D36" s="73">
        <v>59</v>
      </c>
      <c r="F36" s="69"/>
    </row>
    <row r="37" spans="1:6" s="51" customFormat="1" ht="30" customHeight="1">
      <c r="A37" s="49">
        <v>33</v>
      </c>
      <c r="B37" s="50" t="s">
        <v>205</v>
      </c>
      <c r="C37" s="73">
        <v>253</v>
      </c>
      <c r="D37" s="73">
        <v>92</v>
      </c>
      <c r="F37" s="69"/>
    </row>
    <row r="38" spans="1:6" s="51" customFormat="1">
      <c r="A38" s="49">
        <v>34</v>
      </c>
      <c r="B38" s="50" t="s">
        <v>222</v>
      </c>
      <c r="C38" s="73">
        <v>252</v>
      </c>
      <c r="D38" s="73">
        <v>77</v>
      </c>
      <c r="F38" s="69"/>
    </row>
    <row r="39" spans="1:6" s="51" customFormat="1">
      <c r="A39" s="49">
        <v>35</v>
      </c>
      <c r="B39" s="50" t="s">
        <v>206</v>
      </c>
      <c r="C39" s="73">
        <v>244</v>
      </c>
      <c r="D39" s="73">
        <v>69</v>
      </c>
      <c r="F39" s="69"/>
    </row>
    <row r="40" spans="1:6" s="51" customFormat="1" ht="31.5">
      <c r="A40" s="49">
        <v>36</v>
      </c>
      <c r="B40" s="50" t="s">
        <v>54</v>
      </c>
      <c r="C40" s="73">
        <v>243</v>
      </c>
      <c r="D40" s="73">
        <v>76</v>
      </c>
      <c r="F40" s="69"/>
    </row>
    <row r="41" spans="1:6" ht="35.25" customHeight="1">
      <c r="A41" s="49">
        <v>37</v>
      </c>
      <c r="B41" s="53" t="s">
        <v>213</v>
      </c>
      <c r="C41" s="54">
        <v>231</v>
      </c>
      <c r="D41" s="54">
        <v>72</v>
      </c>
      <c r="F41" s="69"/>
    </row>
    <row r="42" spans="1:6" ht="31.5">
      <c r="A42" s="49">
        <v>38</v>
      </c>
      <c r="B42" s="55" t="s">
        <v>236</v>
      </c>
      <c r="C42" s="54">
        <v>228</v>
      </c>
      <c r="D42" s="54">
        <v>79</v>
      </c>
      <c r="F42" s="69"/>
    </row>
    <row r="43" spans="1:6" ht="20.25" customHeight="1">
      <c r="A43" s="49">
        <v>39</v>
      </c>
      <c r="B43" s="50" t="s">
        <v>51</v>
      </c>
      <c r="C43" s="54">
        <v>223</v>
      </c>
      <c r="D43" s="54">
        <v>65</v>
      </c>
      <c r="F43" s="69"/>
    </row>
    <row r="44" spans="1:6" ht="31.5">
      <c r="A44" s="49">
        <v>40</v>
      </c>
      <c r="B44" s="50" t="s">
        <v>50</v>
      </c>
      <c r="C44" s="54">
        <v>212</v>
      </c>
      <c r="D44" s="54">
        <v>66</v>
      </c>
      <c r="F44" s="69"/>
    </row>
    <row r="45" spans="1:6">
      <c r="A45" s="49">
        <v>41</v>
      </c>
      <c r="B45" s="50" t="s">
        <v>231</v>
      </c>
      <c r="C45" s="54">
        <v>210</v>
      </c>
      <c r="D45" s="54">
        <v>63</v>
      </c>
      <c r="F45" s="69"/>
    </row>
    <row r="46" spans="1:6" ht="31.5">
      <c r="A46" s="49">
        <v>42</v>
      </c>
      <c r="B46" s="50" t="s">
        <v>55</v>
      </c>
      <c r="C46" s="54">
        <v>205</v>
      </c>
      <c r="D46" s="54">
        <v>67</v>
      </c>
      <c r="F46" s="69"/>
    </row>
    <row r="47" spans="1:6">
      <c r="A47" s="49">
        <v>43</v>
      </c>
      <c r="B47" s="56" t="s">
        <v>62</v>
      </c>
      <c r="C47" s="54">
        <v>199</v>
      </c>
      <c r="D47" s="54">
        <v>64</v>
      </c>
      <c r="F47" s="69"/>
    </row>
    <row r="48" spans="1:6">
      <c r="A48" s="49">
        <v>44</v>
      </c>
      <c r="B48" s="56" t="s">
        <v>194</v>
      </c>
      <c r="C48" s="54">
        <v>181</v>
      </c>
      <c r="D48" s="54">
        <v>48</v>
      </c>
      <c r="F48" s="69"/>
    </row>
    <row r="49" spans="1:6" ht="31.5">
      <c r="A49" s="49">
        <v>45</v>
      </c>
      <c r="B49" s="56" t="s">
        <v>196</v>
      </c>
      <c r="C49" s="54">
        <v>160</v>
      </c>
      <c r="D49" s="54">
        <v>43</v>
      </c>
      <c r="F49" s="69"/>
    </row>
    <row r="50" spans="1:6">
      <c r="A50" s="49">
        <v>46</v>
      </c>
      <c r="B50" s="550" t="s">
        <v>57</v>
      </c>
      <c r="C50" s="54">
        <v>156</v>
      </c>
      <c r="D50" s="54">
        <v>57</v>
      </c>
      <c r="F50" s="69"/>
    </row>
    <row r="51" spans="1:6" ht="31.5">
      <c r="A51" s="49">
        <v>47</v>
      </c>
      <c r="B51" s="56" t="s">
        <v>199</v>
      </c>
      <c r="C51" s="54">
        <v>153</v>
      </c>
      <c r="D51" s="54">
        <v>49</v>
      </c>
      <c r="F51" s="69"/>
    </row>
    <row r="52" spans="1:6">
      <c r="A52" s="49">
        <v>48</v>
      </c>
      <c r="B52" s="550" t="s">
        <v>198</v>
      </c>
      <c r="C52" s="54">
        <v>150</v>
      </c>
      <c r="D52" s="54">
        <v>38</v>
      </c>
      <c r="F52" s="69"/>
    </row>
    <row r="53" spans="1:6">
      <c r="A53" s="49">
        <v>49</v>
      </c>
      <c r="B53" s="56" t="s">
        <v>195</v>
      </c>
      <c r="C53" s="54">
        <v>148</v>
      </c>
      <c r="D53" s="54">
        <v>43</v>
      </c>
      <c r="F53" s="69"/>
    </row>
    <row r="54" spans="1:6">
      <c r="A54" s="49">
        <v>50</v>
      </c>
      <c r="B54" s="55" t="s">
        <v>53</v>
      </c>
      <c r="C54" s="54">
        <v>146</v>
      </c>
      <c r="D54" s="54">
        <v>58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C4" sqref="C4:D4"/>
    </sheetView>
  </sheetViews>
  <sheetFormatPr defaultColWidth="9.140625" defaultRowHeight="15.75"/>
  <cols>
    <col min="1" max="1" width="3.140625" style="46" customWidth="1"/>
    <col min="2" max="2" width="63.5703125" style="57" customWidth="1"/>
    <col min="3" max="3" width="13.7109375" style="47" customWidth="1"/>
    <col min="4" max="4" width="14" style="47" customWidth="1"/>
    <col min="5" max="6" width="9.140625" style="47"/>
    <col min="7" max="7" width="56.5703125" style="47" customWidth="1"/>
    <col min="8" max="16384" width="9.140625" style="47"/>
  </cols>
  <sheetData>
    <row r="1" spans="1:6" ht="39.75" customHeight="1">
      <c r="A1" s="420" t="s">
        <v>179</v>
      </c>
      <c r="B1" s="420"/>
      <c r="C1" s="420"/>
      <c r="D1" s="420"/>
    </row>
    <row r="2" spans="1:6" ht="20.25" customHeight="1">
      <c r="B2" s="420" t="s">
        <v>76</v>
      </c>
      <c r="C2" s="420"/>
      <c r="D2" s="420"/>
    </row>
    <row r="4" spans="1:6" s="48" customFormat="1" ht="48.75" customHeight="1">
      <c r="A4" s="151"/>
      <c r="B4" s="149" t="s">
        <v>77</v>
      </c>
      <c r="C4" s="242" t="s">
        <v>460</v>
      </c>
      <c r="D4" s="243" t="s">
        <v>362</v>
      </c>
    </row>
    <row r="5" spans="1:6" ht="31.5" customHeight="1">
      <c r="A5" s="49">
        <v>1</v>
      </c>
      <c r="B5" s="50" t="s">
        <v>227</v>
      </c>
      <c r="C5" s="73">
        <v>3677</v>
      </c>
      <c r="D5" s="73">
        <v>1148</v>
      </c>
      <c r="F5" s="69"/>
    </row>
    <row r="6" spans="1:6" ht="40.5" customHeight="1">
      <c r="A6" s="49">
        <v>2</v>
      </c>
      <c r="B6" s="50" t="s">
        <v>228</v>
      </c>
      <c r="C6" s="73">
        <v>2532</v>
      </c>
      <c r="D6" s="73">
        <v>759</v>
      </c>
      <c r="F6" s="69"/>
    </row>
    <row r="7" spans="1:6">
      <c r="A7" s="49">
        <v>3</v>
      </c>
      <c r="B7" s="50" t="s">
        <v>271</v>
      </c>
      <c r="C7" s="73">
        <v>1988</v>
      </c>
      <c r="D7" s="73">
        <v>546</v>
      </c>
      <c r="F7" s="69"/>
    </row>
    <row r="8" spans="1:6" s="51" customFormat="1" ht="31.5">
      <c r="A8" s="49">
        <v>4</v>
      </c>
      <c r="B8" s="50" t="s">
        <v>214</v>
      </c>
      <c r="C8" s="73">
        <v>1953</v>
      </c>
      <c r="D8" s="73">
        <v>559</v>
      </c>
      <c r="F8" s="69"/>
    </row>
    <row r="9" spans="1:6" s="51" customFormat="1">
      <c r="A9" s="49">
        <v>5</v>
      </c>
      <c r="B9" s="50" t="s">
        <v>201</v>
      </c>
      <c r="C9" s="73">
        <v>1081</v>
      </c>
      <c r="D9" s="73">
        <v>329</v>
      </c>
      <c r="F9" s="69"/>
    </row>
    <row r="10" spans="1:6" s="51" customFormat="1">
      <c r="A10" s="49">
        <v>6</v>
      </c>
      <c r="B10" s="50" t="s">
        <v>21</v>
      </c>
      <c r="C10" s="73">
        <v>939</v>
      </c>
      <c r="D10" s="73">
        <v>268</v>
      </c>
      <c r="F10" s="69"/>
    </row>
    <row r="11" spans="1:6" s="51" customFormat="1">
      <c r="A11" s="49">
        <v>7</v>
      </c>
      <c r="B11" s="50" t="s">
        <v>221</v>
      </c>
      <c r="C11" s="73">
        <v>579</v>
      </c>
      <c r="D11" s="73">
        <v>140</v>
      </c>
      <c r="F11" s="69"/>
    </row>
    <row r="12" spans="1:6" s="51" customFormat="1">
      <c r="A12" s="49">
        <v>8</v>
      </c>
      <c r="B12" s="50" t="s">
        <v>40</v>
      </c>
      <c r="C12" s="73">
        <v>520</v>
      </c>
      <c r="D12" s="73">
        <v>131</v>
      </c>
      <c r="F12" s="69"/>
    </row>
    <row r="13" spans="1:6" s="51" customFormat="1">
      <c r="A13" s="49">
        <v>9</v>
      </c>
      <c r="B13" s="50" t="s">
        <v>209</v>
      </c>
      <c r="C13" s="73">
        <v>447</v>
      </c>
      <c r="D13" s="73">
        <v>158</v>
      </c>
      <c r="F13" s="69"/>
    </row>
    <row r="14" spans="1:6" s="51" customFormat="1" ht="31.5">
      <c r="A14" s="49">
        <v>10</v>
      </c>
      <c r="B14" s="50" t="s">
        <v>224</v>
      </c>
      <c r="C14" s="73">
        <v>446</v>
      </c>
      <c r="D14" s="73">
        <v>128</v>
      </c>
      <c r="F14" s="69"/>
    </row>
    <row r="15" spans="1:6" s="51" customFormat="1">
      <c r="A15" s="49">
        <v>11</v>
      </c>
      <c r="B15" s="50" t="s">
        <v>17</v>
      </c>
      <c r="C15" s="73">
        <v>439</v>
      </c>
      <c r="D15" s="73">
        <v>147</v>
      </c>
      <c r="F15" s="69"/>
    </row>
    <row r="16" spans="1:6" s="51" customFormat="1">
      <c r="A16" s="49">
        <v>12</v>
      </c>
      <c r="B16" s="50" t="s">
        <v>343</v>
      </c>
      <c r="C16" s="73">
        <v>390</v>
      </c>
      <c r="D16" s="73">
        <v>112</v>
      </c>
      <c r="F16" s="69"/>
    </row>
    <row r="17" spans="1:6" s="51" customFormat="1">
      <c r="A17" s="49">
        <v>13</v>
      </c>
      <c r="B17" s="50" t="s">
        <v>232</v>
      </c>
      <c r="C17" s="73">
        <v>387</v>
      </c>
      <c r="D17" s="73">
        <v>150</v>
      </c>
      <c r="F17" s="69"/>
    </row>
    <row r="18" spans="1:6" s="51" customFormat="1">
      <c r="A18" s="49">
        <v>14</v>
      </c>
      <c r="B18" s="50" t="s">
        <v>226</v>
      </c>
      <c r="C18" s="73">
        <v>372</v>
      </c>
      <c r="D18" s="73">
        <v>124</v>
      </c>
      <c r="F18" s="69"/>
    </row>
    <row r="19" spans="1:6" s="51" customFormat="1">
      <c r="A19" s="49">
        <v>15</v>
      </c>
      <c r="B19" s="50" t="s">
        <v>211</v>
      </c>
      <c r="C19" s="73">
        <v>358</v>
      </c>
      <c r="D19" s="73">
        <v>110</v>
      </c>
      <c r="F19" s="69"/>
    </row>
    <row r="20" spans="1:6" s="51" customFormat="1">
      <c r="A20" s="49">
        <v>16</v>
      </c>
      <c r="B20" s="50" t="s">
        <v>203</v>
      </c>
      <c r="C20" s="73">
        <v>341</v>
      </c>
      <c r="D20" s="73">
        <v>104</v>
      </c>
      <c r="F20" s="69"/>
    </row>
    <row r="21" spans="1:6" s="51" customFormat="1" ht="31.5">
      <c r="A21" s="49">
        <v>17</v>
      </c>
      <c r="B21" s="50" t="s">
        <v>234</v>
      </c>
      <c r="C21" s="73">
        <v>331</v>
      </c>
      <c r="D21" s="73">
        <v>110</v>
      </c>
      <c r="F21" s="69"/>
    </row>
    <row r="22" spans="1:6" s="51" customFormat="1">
      <c r="A22" s="49">
        <v>18</v>
      </c>
      <c r="B22" s="50" t="s">
        <v>215</v>
      </c>
      <c r="C22" s="73">
        <v>302</v>
      </c>
      <c r="D22" s="73">
        <v>78</v>
      </c>
      <c r="F22" s="69"/>
    </row>
    <row r="23" spans="1:6" s="51" customFormat="1" ht="18.75" customHeight="1">
      <c r="A23" s="49">
        <v>19</v>
      </c>
      <c r="B23" s="50" t="s">
        <v>218</v>
      </c>
      <c r="C23" s="73">
        <v>268</v>
      </c>
      <c r="D23" s="73">
        <v>144</v>
      </c>
      <c r="F23" s="69"/>
    </row>
    <row r="24" spans="1:6" s="51" customFormat="1">
      <c r="A24" s="49">
        <v>20</v>
      </c>
      <c r="B24" s="50" t="s">
        <v>461</v>
      </c>
      <c r="C24" s="73">
        <v>266</v>
      </c>
      <c r="D24" s="73">
        <v>96</v>
      </c>
      <c r="F24" s="69"/>
    </row>
    <row r="25" spans="1:6" s="51" customFormat="1" ht="31.5">
      <c r="A25" s="49">
        <v>21</v>
      </c>
      <c r="B25" s="50" t="s">
        <v>216</v>
      </c>
      <c r="C25" s="73">
        <v>260</v>
      </c>
      <c r="D25" s="73">
        <v>81</v>
      </c>
      <c r="F25" s="69"/>
    </row>
    <row r="26" spans="1:6" s="51" customFormat="1" ht="31.5">
      <c r="A26" s="49">
        <v>22</v>
      </c>
      <c r="B26" s="50" t="s">
        <v>202</v>
      </c>
      <c r="C26" s="73">
        <v>249</v>
      </c>
      <c r="D26" s="73">
        <v>65</v>
      </c>
      <c r="F26" s="69"/>
    </row>
    <row r="27" spans="1:6" s="51" customFormat="1" ht="31.5">
      <c r="A27" s="49">
        <v>23</v>
      </c>
      <c r="B27" s="50" t="s">
        <v>219</v>
      </c>
      <c r="C27" s="73">
        <v>226</v>
      </c>
      <c r="D27" s="73">
        <v>82</v>
      </c>
      <c r="F27" s="69"/>
    </row>
    <row r="28" spans="1:6" s="51" customFormat="1" ht="32.25" customHeight="1">
      <c r="A28" s="49">
        <v>24</v>
      </c>
      <c r="B28" s="50" t="s">
        <v>205</v>
      </c>
      <c r="C28" s="73">
        <v>222</v>
      </c>
      <c r="D28" s="73">
        <v>84</v>
      </c>
      <c r="F28" s="69"/>
    </row>
    <row r="29" spans="1:6" s="51" customFormat="1">
      <c r="A29" s="49">
        <v>25</v>
      </c>
      <c r="B29" s="50" t="s">
        <v>210</v>
      </c>
      <c r="C29" s="73">
        <v>204</v>
      </c>
      <c r="D29" s="73">
        <v>58</v>
      </c>
      <c r="F29" s="69"/>
    </row>
    <row r="30" spans="1:6" s="51" customFormat="1">
      <c r="A30" s="49">
        <v>26</v>
      </c>
      <c r="B30" s="50" t="s">
        <v>220</v>
      </c>
      <c r="C30" s="73">
        <v>200</v>
      </c>
      <c r="D30" s="73">
        <v>64</v>
      </c>
      <c r="F30" s="69"/>
    </row>
    <row r="31" spans="1:6" s="51" customFormat="1" ht="31.5">
      <c r="A31" s="49">
        <v>27</v>
      </c>
      <c r="B31" s="50" t="s">
        <v>229</v>
      </c>
      <c r="C31" s="73">
        <v>196</v>
      </c>
      <c r="D31" s="73">
        <v>60</v>
      </c>
      <c r="F31" s="69"/>
    </row>
    <row r="32" spans="1:6" s="51" customFormat="1">
      <c r="A32" s="49">
        <v>28</v>
      </c>
      <c r="B32" s="50" t="s">
        <v>223</v>
      </c>
      <c r="C32" s="73">
        <v>186</v>
      </c>
      <c r="D32" s="73">
        <v>66</v>
      </c>
      <c r="F32" s="69"/>
    </row>
    <row r="33" spans="1:6" s="51" customFormat="1">
      <c r="A33" s="49">
        <v>29</v>
      </c>
      <c r="B33" s="50" t="s">
        <v>206</v>
      </c>
      <c r="C33" s="73">
        <v>174</v>
      </c>
      <c r="D33" s="73">
        <v>50</v>
      </c>
      <c r="F33" s="69"/>
    </row>
    <row r="34" spans="1:6" s="51" customFormat="1">
      <c r="A34" s="49">
        <v>30</v>
      </c>
      <c r="B34" s="50" t="s">
        <v>222</v>
      </c>
      <c r="C34" s="73">
        <v>171</v>
      </c>
      <c r="D34" s="73">
        <v>54</v>
      </c>
      <c r="F34" s="69"/>
    </row>
    <row r="35" spans="1:6" s="51" customFormat="1" ht="33.75" customHeight="1">
      <c r="A35" s="49">
        <v>31</v>
      </c>
      <c r="B35" s="50" t="s">
        <v>213</v>
      </c>
      <c r="C35" s="73">
        <v>167</v>
      </c>
      <c r="D35" s="73">
        <v>52</v>
      </c>
      <c r="F35" s="69"/>
    </row>
    <row r="36" spans="1:6" s="51" customFormat="1">
      <c r="A36" s="49">
        <v>32</v>
      </c>
      <c r="B36" s="50" t="s">
        <v>217</v>
      </c>
      <c r="C36" s="73">
        <v>156</v>
      </c>
      <c r="D36" s="73">
        <v>33</v>
      </c>
      <c r="F36" s="69"/>
    </row>
    <row r="37" spans="1:6" s="51" customFormat="1">
      <c r="A37" s="49">
        <v>33</v>
      </c>
      <c r="B37" s="50" t="s">
        <v>194</v>
      </c>
      <c r="C37" s="73">
        <v>153</v>
      </c>
      <c r="D37" s="73">
        <v>43</v>
      </c>
      <c r="F37" s="69"/>
    </row>
    <row r="38" spans="1:6" s="51" customFormat="1" ht="18" customHeight="1">
      <c r="A38" s="49">
        <v>34</v>
      </c>
      <c r="B38" s="50" t="s">
        <v>47</v>
      </c>
      <c r="C38" s="73">
        <v>144</v>
      </c>
      <c r="D38" s="73">
        <v>57</v>
      </c>
      <c r="F38" s="69"/>
    </row>
    <row r="39" spans="1:6" s="51" customFormat="1" ht="31.5">
      <c r="A39" s="49">
        <v>35</v>
      </c>
      <c r="B39" s="50" t="s">
        <v>50</v>
      </c>
      <c r="C39" s="73">
        <v>140</v>
      </c>
      <c r="D39" s="73">
        <v>44</v>
      </c>
      <c r="F39" s="69"/>
    </row>
    <row r="40" spans="1:6" s="51" customFormat="1">
      <c r="A40" s="49">
        <v>36</v>
      </c>
      <c r="B40" s="50" t="s">
        <v>230</v>
      </c>
      <c r="C40" s="73">
        <v>137</v>
      </c>
      <c r="D40" s="73">
        <v>50</v>
      </c>
      <c r="F40" s="69"/>
    </row>
    <row r="41" spans="1:6" ht="31.5">
      <c r="A41" s="49">
        <v>37</v>
      </c>
      <c r="B41" s="50" t="s">
        <v>236</v>
      </c>
      <c r="C41" s="73">
        <v>129</v>
      </c>
      <c r="D41" s="73">
        <v>46</v>
      </c>
      <c r="F41" s="69"/>
    </row>
    <row r="42" spans="1:6" ht="19.5" customHeight="1">
      <c r="A42" s="49">
        <v>38</v>
      </c>
      <c r="B42" s="50" t="s">
        <v>199</v>
      </c>
      <c r="C42" s="73">
        <v>123</v>
      </c>
      <c r="D42" s="73">
        <v>39</v>
      </c>
      <c r="F42" s="69"/>
    </row>
    <row r="43" spans="1:6">
      <c r="A43" s="49">
        <v>39</v>
      </c>
      <c r="B43" s="50" t="s">
        <v>52</v>
      </c>
      <c r="C43" s="73">
        <v>117</v>
      </c>
      <c r="D43" s="73">
        <v>35</v>
      </c>
      <c r="F43" s="69"/>
    </row>
    <row r="44" spans="1:6">
      <c r="A44" s="49">
        <v>40</v>
      </c>
      <c r="B44" s="50" t="s">
        <v>204</v>
      </c>
      <c r="C44" s="73">
        <v>114</v>
      </c>
      <c r="D44" s="73">
        <v>34</v>
      </c>
      <c r="F44" s="69"/>
    </row>
    <row r="45" spans="1:6" ht="19.5" customHeight="1">
      <c r="A45" s="49">
        <v>41</v>
      </c>
      <c r="B45" s="50" t="s">
        <v>196</v>
      </c>
      <c r="C45" s="73">
        <v>109</v>
      </c>
      <c r="D45" s="73">
        <v>33</v>
      </c>
      <c r="F45" s="69"/>
    </row>
    <row r="46" spans="1:6">
      <c r="A46" s="49">
        <v>42</v>
      </c>
      <c r="B46" s="50" t="s">
        <v>195</v>
      </c>
      <c r="C46" s="73">
        <v>107</v>
      </c>
      <c r="D46" s="73">
        <v>30</v>
      </c>
      <c r="F46" s="69"/>
    </row>
    <row r="47" spans="1:6">
      <c r="A47" s="49">
        <v>43</v>
      </c>
      <c r="B47" s="50" t="s">
        <v>51</v>
      </c>
      <c r="C47" s="73">
        <v>106</v>
      </c>
      <c r="D47" s="73">
        <v>33</v>
      </c>
      <c r="F47" s="69"/>
    </row>
    <row r="48" spans="1:6" ht="18.75" customHeight="1">
      <c r="A48" s="49">
        <v>44</v>
      </c>
      <c r="B48" s="50" t="s">
        <v>55</v>
      </c>
      <c r="C48" s="73">
        <v>98</v>
      </c>
      <c r="D48" s="73">
        <v>31</v>
      </c>
      <c r="F48" s="69"/>
    </row>
    <row r="49" spans="1:6">
      <c r="A49" s="49">
        <v>45</v>
      </c>
      <c r="B49" s="50" t="s">
        <v>198</v>
      </c>
      <c r="C49" s="73">
        <v>95</v>
      </c>
      <c r="D49" s="73">
        <v>27</v>
      </c>
      <c r="F49" s="69"/>
    </row>
    <row r="50" spans="1:6">
      <c r="A50" s="49">
        <v>46</v>
      </c>
      <c r="B50" s="50" t="s">
        <v>62</v>
      </c>
      <c r="C50" s="73">
        <v>92</v>
      </c>
      <c r="D50" s="73">
        <v>27</v>
      </c>
      <c r="F50" s="69"/>
    </row>
    <row r="51" spans="1:6">
      <c r="A51" s="49">
        <v>47</v>
      </c>
      <c r="B51" s="50" t="s">
        <v>231</v>
      </c>
      <c r="C51" s="73">
        <v>88</v>
      </c>
      <c r="D51" s="73">
        <v>23</v>
      </c>
      <c r="F51" s="69"/>
    </row>
    <row r="52" spans="1:6" ht="18.75" customHeight="1">
      <c r="A52" s="49">
        <v>48</v>
      </c>
      <c r="B52" s="50" t="s">
        <v>212</v>
      </c>
      <c r="C52" s="73">
        <v>83</v>
      </c>
      <c r="D52" s="73">
        <v>26</v>
      </c>
      <c r="F52" s="69"/>
    </row>
    <row r="53" spans="1:6" ht="31.5">
      <c r="A53" s="49">
        <v>49</v>
      </c>
      <c r="B53" s="50" t="s">
        <v>54</v>
      </c>
      <c r="C53" s="73">
        <v>81</v>
      </c>
      <c r="D53" s="73">
        <v>28</v>
      </c>
      <c r="F53" s="69"/>
    </row>
    <row r="54" spans="1:6">
      <c r="A54" s="49">
        <v>50</v>
      </c>
      <c r="B54" s="50" t="s">
        <v>225</v>
      </c>
      <c r="C54" s="73">
        <v>74</v>
      </c>
      <c r="D54" s="73">
        <v>18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0.4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G4" sqref="G4"/>
    </sheetView>
  </sheetViews>
  <sheetFormatPr defaultColWidth="9.140625" defaultRowHeight="15.75"/>
  <cols>
    <col min="1" max="1" width="3.140625" style="46" customWidth="1"/>
    <col min="2" max="2" width="64.42578125" style="57" customWidth="1"/>
    <col min="3" max="3" width="12.5703125" style="47" customWidth="1"/>
    <col min="4" max="4" width="13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20" t="s">
        <v>180</v>
      </c>
      <c r="B1" s="420"/>
      <c r="C1" s="420"/>
      <c r="D1" s="420"/>
    </row>
    <row r="2" spans="1:6" ht="20.25" customHeight="1">
      <c r="B2" s="420" t="s">
        <v>76</v>
      </c>
      <c r="C2" s="420"/>
      <c r="D2" s="420"/>
    </row>
    <row r="3" spans="1:6" ht="9.75" customHeight="1"/>
    <row r="4" spans="1:6" s="48" customFormat="1" ht="53.25" customHeight="1">
      <c r="A4" s="151"/>
      <c r="B4" s="149" t="s">
        <v>77</v>
      </c>
      <c r="C4" s="242" t="s">
        <v>460</v>
      </c>
      <c r="D4" s="243" t="s">
        <v>362</v>
      </c>
    </row>
    <row r="5" spans="1:6" ht="35.25" customHeight="1">
      <c r="A5" s="49">
        <v>1</v>
      </c>
      <c r="B5" s="50" t="s">
        <v>228</v>
      </c>
      <c r="C5" s="73">
        <v>1874</v>
      </c>
      <c r="D5" s="73">
        <v>501</v>
      </c>
      <c r="F5" s="69"/>
    </row>
    <row r="6" spans="1:6" ht="31.5" customHeight="1">
      <c r="A6" s="49">
        <v>2</v>
      </c>
      <c r="B6" s="50" t="s">
        <v>227</v>
      </c>
      <c r="C6" s="73">
        <v>1580</v>
      </c>
      <c r="D6" s="73">
        <v>359</v>
      </c>
      <c r="F6" s="69"/>
    </row>
    <row r="7" spans="1:6">
      <c r="A7" s="49">
        <v>3</v>
      </c>
      <c r="B7" s="50" t="s">
        <v>271</v>
      </c>
      <c r="C7" s="73">
        <v>1377</v>
      </c>
      <c r="D7" s="73">
        <v>257</v>
      </c>
      <c r="F7" s="69"/>
    </row>
    <row r="8" spans="1:6" s="51" customFormat="1" ht="31.5">
      <c r="A8" s="49">
        <v>4</v>
      </c>
      <c r="B8" s="50" t="s">
        <v>214</v>
      </c>
      <c r="C8" s="73">
        <v>786</v>
      </c>
      <c r="D8" s="73">
        <v>196</v>
      </c>
      <c r="F8" s="69"/>
    </row>
    <row r="9" spans="1:6" s="51" customFormat="1" ht="31.5">
      <c r="A9" s="49">
        <v>5</v>
      </c>
      <c r="B9" s="50" t="s">
        <v>224</v>
      </c>
      <c r="C9" s="73">
        <v>511</v>
      </c>
      <c r="D9" s="73">
        <v>135</v>
      </c>
      <c r="F9" s="69"/>
    </row>
    <row r="10" spans="1:6" s="51" customFormat="1">
      <c r="A10" s="49">
        <v>6</v>
      </c>
      <c r="B10" s="50" t="s">
        <v>232</v>
      </c>
      <c r="C10" s="73">
        <v>417</v>
      </c>
      <c r="D10" s="73">
        <v>125</v>
      </c>
      <c r="F10" s="69"/>
    </row>
    <row r="11" spans="1:6" s="51" customFormat="1">
      <c r="A11" s="49">
        <v>7</v>
      </c>
      <c r="B11" s="50" t="s">
        <v>226</v>
      </c>
      <c r="C11" s="73">
        <v>372</v>
      </c>
      <c r="D11" s="73">
        <v>81</v>
      </c>
      <c r="F11" s="69"/>
    </row>
    <row r="12" spans="1:6" s="51" customFormat="1" ht="30.75" customHeight="1">
      <c r="A12" s="49">
        <v>8</v>
      </c>
      <c r="B12" s="50" t="s">
        <v>229</v>
      </c>
      <c r="C12" s="73">
        <v>324</v>
      </c>
      <c r="D12" s="73">
        <v>68</v>
      </c>
      <c r="F12" s="69"/>
    </row>
    <row r="13" spans="1:6" s="51" customFormat="1">
      <c r="A13" s="49">
        <v>9</v>
      </c>
      <c r="B13" s="50" t="s">
        <v>17</v>
      </c>
      <c r="C13" s="73">
        <v>289</v>
      </c>
      <c r="D13" s="73">
        <v>99</v>
      </c>
      <c r="F13" s="69"/>
    </row>
    <row r="14" spans="1:6" s="51" customFormat="1">
      <c r="A14" s="49">
        <v>10</v>
      </c>
      <c r="B14" s="50" t="s">
        <v>40</v>
      </c>
      <c r="C14" s="73">
        <v>255</v>
      </c>
      <c r="D14" s="73">
        <v>69</v>
      </c>
      <c r="F14" s="69"/>
    </row>
    <row r="15" spans="1:6" s="51" customFormat="1" ht="19.5" customHeight="1">
      <c r="A15" s="49">
        <v>11</v>
      </c>
      <c r="B15" s="50" t="s">
        <v>234</v>
      </c>
      <c r="C15" s="73">
        <v>251</v>
      </c>
      <c r="D15" s="73">
        <v>77</v>
      </c>
      <c r="F15" s="69"/>
    </row>
    <row r="16" spans="1:6" s="51" customFormat="1" ht="19.5" customHeight="1">
      <c r="A16" s="49">
        <v>12</v>
      </c>
      <c r="B16" s="50" t="s">
        <v>221</v>
      </c>
      <c r="C16" s="73">
        <v>238</v>
      </c>
      <c r="D16" s="73">
        <v>44</v>
      </c>
      <c r="F16" s="69"/>
    </row>
    <row r="17" spans="1:6" s="51" customFormat="1" ht="18" customHeight="1">
      <c r="A17" s="49">
        <v>13</v>
      </c>
      <c r="B17" s="50" t="s">
        <v>204</v>
      </c>
      <c r="C17" s="73">
        <v>227</v>
      </c>
      <c r="D17" s="73">
        <v>70</v>
      </c>
      <c r="F17" s="69"/>
    </row>
    <row r="18" spans="1:6" s="51" customFormat="1">
      <c r="A18" s="49">
        <v>14</v>
      </c>
      <c r="B18" s="50" t="s">
        <v>343</v>
      </c>
      <c r="C18" s="73">
        <v>226</v>
      </c>
      <c r="D18" s="73">
        <v>48</v>
      </c>
      <c r="F18" s="69"/>
    </row>
    <row r="19" spans="1:6" s="51" customFormat="1">
      <c r="A19" s="49">
        <v>15</v>
      </c>
      <c r="B19" s="50" t="s">
        <v>21</v>
      </c>
      <c r="C19" s="73">
        <v>219</v>
      </c>
      <c r="D19" s="73">
        <v>51</v>
      </c>
      <c r="F19" s="69"/>
    </row>
    <row r="20" spans="1:6" s="51" customFormat="1" ht="16.5" customHeight="1">
      <c r="A20" s="49">
        <v>16</v>
      </c>
      <c r="B20" s="50" t="s">
        <v>218</v>
      </c>
      <c r="C20" s="73">
        <v>213</v>
      </c>
      <c r="D20" s="73">
        <v>125</v>
      </c>
      <c r="F20" s="69"/>
    </row>
    <row r="21" spans="1:6" s="51" customFormat="1">
      <c r="A21" s="49">
        <v>17</v>
      </c>
      <c r="B21" s="50" t="s">
        <v>201</v>
      </c>
      <c r="C21" s="73">
        <v>212</v>
      </c>
      <c r="D21" s="73">
        <v>61</v>
      </c>
      <c r="F21" s="69"/>
    </row>
    <row r="22" spans="1:6" s="51" customFormat="1">
      <c r="A22" s="49">
        <v>18</v>
      </c>
      <c r="B22" s="50" t="s">
        <v>203</v>
      </c>
      <c r="C22" s="73">
        <v>203</v>
      </c>
      <c r="D22" s="73">
        <v>53</v>
      </c>
      <c r="F22" s="69"/>
    </row>
    <row r="23" spans="1:6" s="51" customFormat="1" ht="18.75" customHeight="1">
      <c r="A23" s="49">
        <v>19</v>
      </c>
      <c r="B23" s="50" t="s">
        <v>461</v>
      </c>
      <c r="C23" s="73">
        <v>192</v>
      </c>
      <c r="D23" s="73">
        <v>61</v>
      </c>
      <c r="F23" s="69"/>
    </row>
    <row r="24" spans="1:6" s="51" customFormat="1" ht="18.75" customHeight="1">
      <c r="A24" s="49">
        <v>20</v>
      </c>
      <c r="B24" s="50" t="s">
        <v>52</v>
      </c>
      <c r="C24" s="73">
        <v>189</v>
      </c>
      <c r="D24" s="73">
        <v>52</v>
      </c>
      <c r="F24" s="69"/>
    </row>
    <row r="25" spans="1:6" s="51" customFormat="1" ht="18.75" customHeight="1">
      <c r="A25" s="49">
        <v>21</v>
      </c>
      <c r="B25" s="50" t="s">
        <v>209</v>
      </c>
      <c r="C25" s="73">
        <v>183</v>
      </c>
      <c r="D25" s="73">
        <v>50</v>
      </c>
      <c r="F25" s="69"/>
    </row>
    <row r="26" spans="1:6" s="51" customFormat="1" ht="18.75" customHeight="1">
      <c r="A26" s="49">
        <v>22</v>
      </c>
      <c r="B26" s="50" t="s">
        <v>230</v>
      </c>
      <c r="C26" s="73">
        <v>177</v>
      </c>
      <c r="D26" s="73">
        <v>49</v>
      </c>
      <c r="F26" s="69"/>
    </row>
    <row r="27" spans="1:6" s="51" customFormat="1" ht="38.25" customHeight="1">
      <c r="A27" s="49">
        <v>23</v>
      </c>
      <c r="B27" s="50" t="s">
        <v>219</v>
      </c>
      <c r="C27" s="73">
        <v>167</v>
      </c>
      <c r="D27" s="73">
        <v>51</v>
      </c>
      <c r="F27" s="69"/>
    </row>
    <row r="28" spans="1:6" s="51" customFormat="1" ht="31.5">
      <c r="A28" s="49">
        <v>24</v>
      </c>
      <c r="B28" s="50" t="s">
        <v>54</v>
      </c>
      <c r="C28" s="73">
        <v>162</v>
      </c>
      <c r="D28" s="73">
        <v>48</v>
      </c>
      <c r="F28" s="69"/>
    </row>
    <row r="29" spans="1:6" s="51" customFormat="1" ht="35.25" customHeight="1">
      <c r="A29" s="49">
        <v>25</v>
      </c>
      <c r="B29" s="50" t="s">
        <v>216</v>
      </c>
      <c r="C29" s="73">
        <v>158</v>
      </c>
      <c r="D29" s="73">
        <v>36</v>
      </c>
      <c r="F29" s="69"/>
    </row>
    <row r="30" spans="1:6" s="51" customFormat="1">
      <c r="A30" s="49">
        <v>26</v>
      </c>
      <c r="B30" s="50" t="s">
        <v>210</v>
      </c>
      <c r="C30" s="73">
        <v>154</v>
      </c>
      <c r="D30" s="73">
        <v>40</v>
      </c>
      <c r="F30" s="69"/>
    </row>
    <row r="31" spans="1:6" s="51" customFormat="1" ht="18.75" customHeight="1">
      <c r="A31" s="49">
        <v>27</v>
      </c>
      <c r="B31" s="50" t="s">
        <v>215</v>
      </c>
      <c r="C31" s="73">
        <v>133</v>
      </c>
      <c r="D31" s="73">
        <v>22</v>
      </c>
      <c r="F31" s="69"/>
    </row>
    <row r="32" spans="1:6" s="51" customFormat="1" ht="18.75" customHeight="1">
      <c r="A32" s="49">
        <v>28</v>
      </c>
      <c r="B32" s="50" t="s">
        <v>47</v>
      </c>
      <c r="C32" s="73">
        <v>129</v>
      </c>
      <c r="D32" s="73">
        <v>41</v>
      </c>
      <c r="F32" s="69"/>
    </row>
    <row r="33" spans="1:6" s="51" customFormat="1" ht="18.75" customHeight="1">
      <c r="A33" s="49">
        <v>29</v>
      </c>
      <c r="B33" s="50" t="s">
        <v>231</v>
      </c>
      <c r="C33" s="73">
        <v>122</v>
      </c>
      <c r="D33" s="73">
        <v>40</v>
      </c>
      <c r="F33" s="69"/>
    </row>
    <row r="34" spans="1:6" s="51" customFormat="1" ht="18.75" customHeight="1">
      <c r="A34" s="49">
        <v>30</v>
      </c>
      <c r="B34" s="50" t="s">
        <v>51</v>
      </c>
      <c r="C34" s="73">
        <v>117</v>
      </c>
      <c r="D34" s="73">
        <v>32</v>
      </c>
      <c r="F34" s="69"/>
    </row>
    <row r="35" spans="1:6" s="51" customFormat="1" ht="18.75" customHeight="1">
      <c r="A35" s="49">
        <v>31</v>
      </c>
      <c r="B35" s="52" t="s">
        <v>55</v>
      </c>
      <c r="C35" s="73">
        <v>107</v>
      </c>
      <c r="D35" s="73">
        <v>36</v>
      </c>
      <c r="F35" s="69"/>
    </row>
    <row r="36" spans="1:6" s="51" customFormat="1">
      <c r="A36" s="49">
        <v>32</v>
      </c>
      <c r="B36" s="50" t="s">
        <v>62</v>
      </c>
      <c r="C36" s="73">
        <v>107</v>
      </c>
      <c r="D36" s="73">
        <v>37</v>
      </c>
      <c r="F36" s="69"/>
    </row>
    <row r="37" spans="1:6" s="51" customFormat="1">
      <c r="A37" s="49">
        <v>33</v>
      </c>
      <c r="B37" s="50" t="s">
        <v>223</v>
      </c>
      <c r="C37" s="73">
        <v>100</v>
      </c>
      <c r="D37" s="73">
        <v>32</v>
      </c>
      <c r="F37" s="69"/>
    </row>
    <row r="38" spans="1:6" s="51" customFormat="1" ht="31.5">
      <c r="A38" s="49">
        <v>34</v>
      </c>
      <c r="B38" s="50" t="s">
        <v>236</v>
      </c>
      <c r="C38" s="73">
        <v>99</v>
      </c>
      <c r="D38" s="73">
        <v>33</v>
      </c>
      <c r="F38" s="69"/>
    </row>
    <row r="39" spans="1:6" s="51" customFormat="1">
      <c r="A39" s="49">
        <v>35</v>
      </c>
      <c r="B39" s="50" t="s">
        <v>217</v>
      </c>
      <c r="C39" s="73">
        <v>99</v>
      </c>
      <c r="D39" s="73">
        <v>26</v>
      </c>
      <c r="F39" s="69"/>
    </row>
    <row r="40" spans="1:6" s="51" customFormat="1" ht="19.5" customHeight="1">
      <c r="A40" s="49">
        <v>36</v>
      </c>
      <c r="B40" s="50" t="s">
        <v>211</v>
      </c>
      <c r="C40" s="73">
        <v>96</v>
      </c>
      <c r="D40" s="73">
        <v>23</v>
      </c>
      <c r="F40" s="69"/>
    </row>
    <row r="41" spans="1:6" ht="34.5" customHeight="1">
      <c r="A41" s="49">
        <v>37</v>
      </c>
      <c r="B41" s="53" t="s">
        <v>202</v>
      </c>
      <c r="C41" s="54">
        <v>91</v>
      </c>
      <c r="D41" s="54">
        <v>16</v>
      </c>
      <c r="F41" s="69"/>
    </row>
    <row r="42" spans="1:6">
      <c r="A42" s="49">
        <v>38</v>
      </c>
      <c r="B42" s="55" t="s">
        <v>57</v>
      </c>
      <c r="C42" s="54">
        <v>83</v>
      </c>
      <c r="D42" s="54">
        <v>24</v>
      </c>
      <c r="F42" s="69"/>
    </row>
    <row r="43" spans="1:6">
      <c r="A43" s="49">
        <v>39</v>
      </c>
      <c r="B43" s="50" t="s">
        <v>222</v>
      </c>
      <c r="C43" s="54">
        <v>81</v>
      </c>
      <c r="D43" s="54">
        <v>23</v>
      </c>
      <c r="F43" s="69"/>
    </row>
    <row r="44" spans="1:6">
      <c r="A44" s="49">
        <v>40</v>
      </c>
      <c r="B44" s="50" t="s">
        <v>53</v>
      </c>
      <c r="C44" s="54">
        <v>76</v>
      </c>
      <c r="D44" s="54">
        <v>23</v>
      </c>
      <c r="F44" s="69"/>
    </row>
    <row r="45" spans="1:6" ht="31.5">
      <c r="A45" s="49">
        <v>41</v>
      </c>
      <c r="B45" s="50" t="s">
        <v>50</v>
      </c>
      <c r="C45" s="54">
        <v>72</v>
      </c>
      <c r="D45" s="54">
        <v>22</v>
      </c>
      <c r="F45" s="69"/>
    </row>
    <row r="46" spans="1:6">
      <c r="A46" s="49">
        <v>42</v>
      </c>
      <c r="B46" s="50" t="s">
        <v>206</v>
      </c>
      <c r="C46" s="54">
        <v>70</v>
      </c>
      <c r="D46" s="54">
        <v>19</v>
      </c>
      <c r="F46" s="69"/>
    </row>
    <row r="47" spans="1:6">
      <c r="A47" s="49">
        <v>43</v>
      </c>
      <c r="B47" s="56" t="s">
        <v>220</v>
      </c>
      <c r="C47" s="54">
        <v>68</v>
      </c>
      <c r="D47" s="54">
        <v>16</v>
      </c>
      <c r="F47" s="69"/>
    </row>
    <row r="48" spans="1:6">
      <c r="A48" s="49">
        <v>44</v>
      </c>
      <c r="B48" s="56" t="s">
        <v>56</v>
      </c>
      <c r="C48" s="54">
        <v>64</v>
      </c>
      <c r="D48" s="54">
        <v>15</v>
      </c>
      <c r="F48" s="69"/>
    </row>
    <row r="49" spans="1:6" ht="31.5">
      <c r="A49" s="49">
        <v>45</v>
      </c>
      <c r="B49" s="550" t="s">
        <v>213</v>
      </c>
      <c r="C49" s="54">
        <v>64</v>
      </c>
      <c r="D49" s="54">
        <v>20</v>
      </c>
      <c r="F49" s="69"/>
    </row>
    <row r="50" spans="1:6">
      <c r="A50" s="49">
        <v>46</v>
      </c>
      <c r="B50" s="56" t="s">
        <v>207</v>
      </c>
      <c r="C50" s="54">
        <v>61</v>
      </c>
      <c r="D50" s="54">
        <v>17</v>
      </c>
      <c r="F50" s="69"/>
    </row>
    <row r="51" spans="1:6">
      <c r="A51" s="49">
        <v>47</v>
      </c>
      <c r="B51" s="56" t="s">
        <v>41</v>
      </c>
      <c r="C51" s="54">
        <v>56</v>
      </c>
      <c r="D51" s="54">
        <v>16</v>
      </c>
      <c r="F51" s="69"/>
    </row>
    <row r="52" spans="1:6">
      <c r="A52" s="49">
        <v>48</v>
      </c>
      <c r="B52" s="550" t="s">
        <v>49</v>
      </c>
      <c r="C52" s="54">
        <v>55</v>
      </c>
      <c r="D52" s="54">
        <v>19</v>
      </c>
      <c r="F52" s="69"/>
    </row>
    <row r="53" spans="1:6">
      <c r="A53" s="49">
        <v>49</v>
      </c>
      <c r="B53" s="550" t="s">
        <v>198</v>
      </c>
      <c r="C53" s="54">
        <v>55</v>
      </c>
      <c r="D53" s="54">
        <v>11</v>
      </c>
      <c r="F53" s="69"/>
    </row>
    <row r="54" spans="1:6" ht="31.5">
      <c r="A54" s="49">
        <v>50</v>
      </c>
      <c r="B54" s="55" t="s">
        <v>58</v>
      </c>
      <c r="C54" s="54">
        <v>54</v>
      </c>
      <c r="D54" s="54">
        <v>8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0.28000000000000003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L10" sqref="L10"/>
    </sheetView>
  </sheetViews>
  <sheetFormatPr defaultColWidth="8.85546875" defaultRowHeight="12.75"/>
  <cols>
    <col min="1" max="1" width="59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17" t="s">
        <v>68</v>
      </c>
      <c r="B1" s="417"/>
      <c r="C1" s="417"/>
      <c r="D1" s="417"/>
      <c r="E1" s="417"/>
      <c r="F1" s="417"/>
      <c r="G1" s="417"/>
    </row>
    <row r="2" spans="1:16" s="2" customFormat="1" ht="19.5" customHeight="1">
      <c r="A2" s="415" t="s">
        <v>25</v>
      </c>
      <c r="B2" s="415"/>
      <c r="C2" s="415"/>
      <c r="D2" s="415"/>
      <c r="E2" s="415"/>
      <c r="F2" s="415"/>
      <c r="G2" s="415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74"/>
      <c r="B4" s="76" t="s">
        <v>359</v>
      </c>
      <c r="C4" s="76" t="s">
        <v>360</v>
      </c>
      <c r="D4" s="35" t="s">
        <v>37</v>
      </c>
      <c r="E4" s="79" t="s">
        <v>361</v>
      </c>
      <c r="F4" s="79" t="s">
        <v>362</v>
      </c>
      <c r="G4" s="35" t="s">
        <v>37</v>
      </c>
    </row>
    <row r="5" spans="1:16" s="4" customFormat="1" ht="28.5" customHeight="1">
      <c r="A5" s="202" t="s">
        <v>38</v>
      </c>
      <c r="B5" s="556">
        <v>44493</v>
      </c>
      <c r="C5" s="18">
        <v>41399</v>
      </c>
      <c r="D5" s="555">
        <v>93.04609713887578</v>
      </c>
      <c r="E5" s="18">
        <v>11568</v>
      </c>
      <c r="F5" s="18">
        <v>11335</v>
      </c>
      <c r="G5" s="555">
        <v>97.985822959889347</v>
      </c>
      <c r="I5" s="238"/>
      <c r="J5" s="239"/>
    </row>
    <row r="6" spans="1:16" s="4" customFormat="1" ht="18.75">
      <c r="A6" s="557" t="s">
        <v>26</v>
      </c>
      <c r="B6" s="289"/>
      <c r="C6" s="18"/>
      <c r="D6" s="555"/>
      <c r="E6" s="18"/>
      <c r="F6" s="21"/>
      <c r="G6" s="552"/>
      <c r="I6" s="238"/>
      <c r="J6" s="239"/>
    </row>
    <row r="7" spans="1:16" s="19" customFormat="1" ht="45.75" customHeight="1">
      <c r="A7" s="22" t="s">
        <v>27</v>
      </c>
      <c r="B7" s="23">
        <v>15581</v>
      </c>
      <c r="C7" s="205">
        <v>12295</v>
      </c>
      <c r="D7" s="539">
        <v>78.910211154611389</v>
      </c>
      <c r="E7" s="205">
        <v>4341</v>
      </c>
      <c r="F7" s="554">
        <v>3312</v>
      </c>
      <c r="G7" s="539">
        <v>76.295784381478924</v>
      </c>
      <c r="H7" s="29"/>
      <c r="I7" s="238"/>
      <c r="J7" s="239"/>
      <c r="K7" s="29"/>
      <c r="L7" s="29"/>
      <c r="M7" s="29"/>
      <c r="N7" s="29"/>
      <c r="O7" s="29"/>
      <c r="P7" s="29"/>
    </row>
    <row r="8" spans="1:16" s="19" customFormat="1" ht="30" customHeight="1">
      <c r="A8" s="22" t="s">
        <v>28</v>
      </c>
      <c r="B8" s="23">
        <v>8508</v>
      </c>
      <c r="C8" s="205">
        <v>7520</v>
      </c>
      <c r="D8" s="539">
        <v>88.387400094029147</v>
      </c>
      <c r="E8" s="205">
        <v>2502</v>
      </c>
      <c r="F8" s="205">
        <v>2088</v>
      </c>
      <c r="G8" s="539">
        <v>83.453237410071949</v>
      </c>
      <c r="H8" s="29"/>
      <c r="I8" s="238"/>
      <c r="J8" s="239"/>
    </row>
    <row r="9" spans="1:16" ht="33" customHeight="1">
      <c r="A9" s="22" t="s">
        <v>29</v>
      </c>
      <c r="B9" s="23">
        <v>7703</v>
      </c>
      <c r="C9" s="205">
        <v>7339</v>
      </c>
      <c r="D9" s="539">
        <v>95.274568349993501</v>
      </c>
      <c r="E9" s="205">
        <v>2100</v>
      </c>
      <c r="F9" s="205">
        <v>2198</v>
      </c>
      <c r="G9" s="539">
        <v>104.66666666666666</v>
      </c>
      <c r="H9" s="29"/>
      <c r="I9" s="238"/>
      <c r="J9" s="239"/>
    </row>
    <row r="10" spans="1:16" ht="28.5" customHeight="1">
      <c r="A10" s="22" t="s">
        <v>30</v>
      </c>
      <c r="B10" s="23">
        <v>3493</v>
      </c>
      <c r="C10" s="205">
        <v>3470</v>
      </c>
      <c r="D10" s="539">
        <v>99.341540223303753</v>
      </c>
      <c r="E10" s="205">
        <v>795</v>
      </c>
      <c r="F10" s="205">
        <v>989</v>
      </c>
      <c r="G10" s="539">
        <v>124.40251572327044</v>
      </c>
      <c r="H10" s="29"/>
      <c r="I10" s="238"/>
      <c r="J10" s="239"/>
    </row>
    <row r="11" spans="1:16" s="13" customFormat="1" ht="31.5" customHeight="1">
      <c r="A11" s="22" t="s">
        <v>31</v>
      </c>
      <c r="B11" s="23">
        <v>4361</v>
      </c>
      <c r="C11" s="205">
        <v>4400</v>
      </c>
      <c r="D11" s="539">
        <v>100.89429030038981</v>
      </c>
      <c r="E11" s="205">
        <v>774</v>
      </c>
      <c r="F11" s="205">
        <v>1091</v>
      </c>
      <c r="G11" s="539">
        <v>140.95607235142117</v>
      </c>
      <c r="H11" s="29"/>
      <c r="I11" s="238"/>
      <c r="J11" s="239"/>
    </row>
    <row r="12" spans="1:16" ht="43.5" customHeight="1">
      <c r="A12" s="22" t="s">
        <v>32</v>
      </c>
      <c r="B12" s="23">
        <v>47</v>
      </c>
      <c r="C12" s="205">
        <v>59</v>
      </c>
      <c r="D12" s="539">
        <v>125.53191489361701</v>
      </c>
      <c r="E12" s="205">
        <v>10</v>
      </c>
      <c r="F12" s="205">
        <v>16</v>
      </c>
      <c r="G12" s="539">
        <v>160</v>
      </c>
      <c r="H12" s="29"/>
      <c r="I12" s="238"/>
      <c r="J12" s="239"/>
    </row>
    <row r="13" spans="1:16" ht="30.75" customHeight="1">
      <c r="A13" s="22" t="s">
        <v>33</v>
      </c>
      <c r="B13" s="23">
        <v>1350</v>
      </c>
      <c r="C13" s="205">
        <v>1555</v>
      </c>
      <c r="D13" s="539">
        <v>115.18518518518519</v>
      </c>
      <c r="E13" s="205">
        <v>299</v>
      </c>
      <c r="F13" s="205">
        <v>394</v>
      </c>
      <c r="G13" s="539">
        <v>131.77257525083613</v>
      </c>
      <c r="H13" s="29"/>
      <c r="I13" s="238"/>
      <c r="J13" s="239"/>
    </row>
    <row r="14" spans="1:16" ht="66.75" customHeight="1">
      <c r="A14" s="22" t="s">
        <v>34</v>
      </c>
      <c r="B14" s="23">
        <v>1755</v>
      </c>
      <c r="C14" s="205">
        <v>2137</v>
      </c>
      <c r="D14" s="539">
        <v>121.76638176638177</v>
      </c>
      <c r="E14" s="205">
        <v>440</v>
      </c>
      <c r="F14" s="205">
        <v>622</v>
      </c>
      <c r="G14" s="539">
        <v>141.36363636363635</v>
      </c>
      <c r="H14" s="29"/>
      <c r="I14" s="238"/>
      <c r="J14" s="239"/>
    </row>
    <row r="15" spans="1:16" ht="30" customHeight="1">
      <c r="A15" s="22" t="s">
        <v>35</v>
      </c>
      <c r="B15" s="23">
        <v>1695</v>
      </c>
      <c r="C15" s="205">
        <v>2624</v>
      </c>
      <c r="D15" s="539">
        <v>154.80825958702064</v>
      </c>
      <c r="E15" s="205">
        <v>307</v>
      </c>
      <c r="F15" s="205">
        <v>625</v>
      </c>
      <c r="G15" s="539">
        <v>203.58306188925081</v>
      </c>
      <c r="H15" s="29"/>
      <c r="I15" s="238"/>
      <c r="J15" s="239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49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U6" sqref="U6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17" t="s">
        <v>175</v>
      </c>
      <c r="B1" s="417"/>
      <c r="C1" s="417"/>
      <c r="D1" s="417"/>
      <c r="E1" s="417"/>
      <c r="F1" s="417"/>
      <c r="G1" s="417"/>
      <c r="H1" s="417"/>
      <c r="I1" s="417"/>
    </row>
    <row r="2" spans="1:13" s="2" customFormat="1" ht="19.5" customHeight="1">
      <c r="A2" s="415" t="s">
        <v>25</v>
      </c>
      <c r="B2" s="415"/>
      <c r="C2" s="415"/>
      <c r="D2" s="415"/>
      <c r="E2" s="415"/>
      <c r="F2" s="415"/>
      <c r="G2" s="415"/>
      <c r="H2" s="415"/>
      <c r="I2" s="415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54" t="s">
        <v>132</v>
      </c>
    </row>
    <row r="4" spans="1:13" s="4" customFormat="1" ht="36" customHeight="1">
      <c r="A4" s="440"/>
      <c r="B4" s="441" t="s">
        <v>454</v>
      </c>
      <c r="C4" s="434"/>
      <c r="D4" s="434"/>
      <c r="E4" s="435"/>
      <c r="F4" s="436" t="s">
        <v>362</v>
      </c>
      <c r="G4" s="437"/>
      <c r="H4" s="437"/>
      <c r="I4" s="438"/>
    </row>
    <row r="5" spans="1:13" s="4" customFormat="1" ht="69.75" customHeight="1">
      <c r="A5" s="440"/>
      <c r="B5" s="79" t="s">
        <v>176</v>
      </c>
      <c r="C5" s="155" t="s">
        <v>177</v>
      </c>
      <c r="D5" s="79" t="s">
        <v>178</v>
      </c>
      <c r="E5" s="155" t="s">
        <v>177</v>
      </c>
      <c r="F5" s="79" t="s">
        <v>176</v>
      </c>
      <c r="G5" s="155" t="s">
        <v>177</v>
      </c>
      <c r="H5" s="79" t="s">
        <v>178</v>
      </c>
      <c r="I5" s="155" t="s">
        <v>177</v>
      </c>
    </row>
    <row r="6" spans="1:13" s="4" customFormat="1" ht="39" customHeight="1">
      <c r="A6" s="561" t="s">
        <v>38</v>
      </c>
      <c r="B6" s="258">
        <v>25716</v>
      </c>
      <c r="C6" s="159">
        <v>62.117442450300729</v>
      </c>
      <c r="D6" s="258">
        <v>15683</v>
      </c>
      <c r="E6" s="255">
        <v>37.882557549699271</v>
      </c>
      <c r="F6" s="258">
        <v>7513</v>
      </c>
      <c r="G6" s="255">
        <v>66.281429201588011</v>
      </c>
      <c r="H6" s="258">
        <v>3822</v>
      </c>
      <c r="I6" s="255">
        <v>33.718570798411989</v>
      </c>
      <c r="K6" s="4">
        <v>540903</v>
      </c>
      <c r="L6" s="4">
        <v>488038</v>
      </c>
    </row>
    <row r="7" spans="1:13" s="4" customFormat="1" ht="18.75" customHeight="1">
      <c r="A7" s="553" t="s">
        <v>181</v>
      </c>
      <c r="B7" s="300"/>
      <c r="C7" s="196"/>
      <c r="D7" s="300"/>
      <c r="E7" s="197"/>
      <c r="F7" s="300"/>
      <c r="G7" s="196"/>
      <c r="H7" s="300"/>
      <c r="I7" s="198"/>
    </row>
    <row r="8" spans="1:13" s="19" customFormat="1" ht="45.75" customHeight="1">
      <c r="A8" s="28" t="s">
        <v>27</v>
      </c>
      <c r="B8" s="558">
        <v>7411</v>
      </c>
      <c r="C8" s="253">
        <v>60.276535176901177</v>
      </c>
      <c r="D8" s="559">
        <v>4884</v>
      </c>
      <c r="E8" s="253">
        <v>39.723464823098823</v>
      </c>
      <c r="F8" s="560">
        <v>2153</v>
      </c>
      <c r="G8" s="253">
        <v>65.00603864734299</v>
      </c>
      <c r="H8" s="558">
        <v>1159</v>
      </c>
      <c r="I8" s="253">
        <v>34.99396135265701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62">
        <v>4927</v>
      </c>
      <c r="C9" s="253">
        <v>65.518617021276597</v>
      </c>
      <c r="D9" s="162">
        <v>2593</v>
      </c>
      <c r="E9" s="253">
        <v>34.481382978723403</v>
      </c>
      <c r="F9" s="166">
        <v>1439</v>
      </c>
      <c r="G9" s="163">
        <v>68.917624521072796</v>
      </c>
      <c r="H9" s="162">
        <v>649</v>
      </c>
      <c r="I9" s="163">
        <v>31.082375478927204</v>
      </c>
      <c r="K9" s="29">
        <v>49463</v>
      </c>
      <c r="L9" s="29">
        <v>43537</v>
      </c>
    </row>
    <row r="10" spans="1:13" ht="33" customHeight="1">
      <c r="A10" s="28" t="s">
        <v>29</v>
      </c>
      <c r="B10" s="162">
        <v>5257</v>
      </c>
      <c r="C10" s="253">
        <v>71.631012399509473</v>
      </c>
      <c r="D10" s="162">
        <v>2082</v>
      </c>
      <c r="E10" s="253">
        <v>28.368987600490527</v>
      </c>
      <c r="F10" s="166">
        <v>1649</v>
      </c>
      <c r="G10" s="163">
        <v>75.022747952684256</v>
      </c>
      <c r="H10" s="162">
        <v>549</v>
      </c>
      <c r="I10" s="163">
        <v>24.977252047315744</v>
      </c>
      <c r="K10" s="19">
        <v>56985</v>
      </c>
      <c r="L10" s="19">
        <v>50429</v>
      </c>
    </row>
    <row r="11" spans="1:13" ht="28.5" customHeight="1">
      <c r="A11" s="28" t="s">
        <v>30</v>
      </c>
      <c r="B11" s="162">
        <v>2939</v>
      </c>
      <c r="C11" s="253">
        <v>84.69740634005764</v>
      </c>
      <c r="D11" s="162">
        <v>531</v>
      </c>
      <c r="E11" s="253">
        <v>15.30259365994236</v>
      </c>
      <c r="F11" s="166">
        <v>851</v>
      </c>
      <c r="G11" s="163">
        <v>86.04651162790698</v>
      </c>
      <c r="H11" s="162">
        <v>138</v>
      </c>
      <c r="I11" s="163">
        <v>13.95348837209302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62">
        <v>2954</v>
      </c>
      <c r="C12" s="253">
        <v>67.13636363636364</v>
      </c>
      <c r="D12" s="162">
        <v>1446</v>
      </c>
      <c r="E12" s="253">
        <v>32.86363636363636</v>
      </c>
      <c r="F12" s="166">
        <v>804</v>
      </c>
      <c r="G12" s="163">
        <v>73.693858845096244</v>
      </c>
      <c r="H12" s="162">
        <v>287</v>
      </c>
      <c r="I12" s="163">
        <v>26.306141154903756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62">
        <v>30</v>
      </c>
      <c r="C13" s="253">
        <v>50.847457627118644</v>
      </c>
      <c r="D13" s="162">
        <v>29</v>
      </c>
      <c r="E13" s="253">
        <v>49.152542372881356</v>
      </c>
      <c r="F13" s="166">
        <v>7</v>
      </c>
      <c r="G13" s="163">
        <v>43.75</v>
      </c>
      <c r="H13" s="162">
        <v>9</v>
      </c>
      <c r="I13" s="163">
        <v>56.25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62">
        <v>478</v>
      </c>
      <c r="C14" s="253">
        <v>30.739549839228296</v>
      </c>
      <c r="D14" s="162">
        <v>1077</v>
      </c>
      <c r="E14" s="253">
        <v>69.260450160771711</v>
      </c>
      <c r="F14" s="166">
        <v>139</v>
      </c>
      <c r="G14" s="163">
        <v>35.279187817258887</v>
      </c>
      <c r="H14" s="162">
        <v>255</v>
      </c>
      <c r="I14" s="163">
        <v>64.720812182741113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62">
        <v>483</v>
      </c>
      <c r="C15" s="253">
        <v>22.601778193729526</v>
      </c>
      <c r="D15" s="162">
        <v>1654</v>
      </c>
      <c r="E15" s="253">
        <v>77.39822180627047</v>
      </c>
      <c r="F15" s="166">
        <v>156</v>
      </c>
      <c r="G15" s="163">
        <v>25.080385852090032</v>
      </c>
      <c r="H15" s="162">
        <v>466</v>
      </c>
      <c r="I15" s="163">
        <v>74.919614147909968</v>
      </c>
      <c r="K15" s="10">
        <v>98596</v>
      </c>
      <c r="L15" s="10">
        <v>92241</v>
      </c>
    </row>
    <row r="16" spans="1:13" ht="30" customHeight="1">
      <c r="A16" s="28" t="s">
        <v>35</v>
      </c>
      <c r="B16" s="162">
        <v>1237</v>
      </c>
      <c r="C16" s="253">
        <v>47.141768292682926</v>
      </c>
      <c r="D16" s="162">
        <v>1387</v>
      </c>
      <c r="E16" s="253">
        <v>52.858231707317074</v>
      </c>
      <c r="F16" s="166">
        <v>315</v>
      </c>
      <c r="G16" s="163">
        <v>50.4</v>
      </c>
      <c r="H16" s="8">
        <v>310</v>
      </c>
      <c r="I16" s="163">
        <v>49.6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64"/>
      <c r="E18" s="164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I4" sqref="I4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20" t="s">
        <v>137</v>
      </c>
      <c r="C1" s="420"/>
      <c r="D1" s="420"/>
      <c r="E1" s="420"/>
      <c r="F1" s="420"/>
      <c r="G1" s="420"/>
      <c r="H1" s="420"/>
    </row>
    <row r="2" spans="1:8" ht="20.25" customHeight="1">
      <c r="B2" s="420" t="s">
        <v>76</v>
      </c>
      <c r="C2" s="420"/>
      <c r="D2" s="420"/>
      <c r="E2" s="420"/>
      <c r="F2" s="420"/>
      <c r="G2" s="420"/>
      <c r="H2" s="420"/>
    </row>
    <row r="4" spans="1:8" s="48" customFormat="1" ht="35.450000000000003" customHeight="1">
      <c r="A4" s="442"/>
      <c r="B4" s="422" t="s">
        <v>77</v>
      </c>
      <c r="C4" s="445" t="s">
        <v>460</v>
      </c>
      <c r="D4" s="429"/>
      <c r="E4" s="429"/>
      <c r="F4" s="430" t="s">
        <v>362</v>
      </c>
      <c r="G4" s="430"/>
      <c r="H4" s="430"/>
    </row>
    <row r="5" spans="1:8" ht="15.6" customHeight="1">
      <c r="A5" s="443"/>
      <c r="B5" s="422"/>
      <c r="C5" s="419" t="s">
        <v>405</v>
      </c>
      <c r="D5" s="419" t="s">
        <v>79</v>
      </c>
      <c r="E5" s="446" t="s">
        <v>78</v>
      </c>
      <c r="F5" s="419" t="s">
        <v>405</v>
      </c>
      <c r="G5" s="419" t="s">
        <v>79</v>
      </c>
      <c r="H5" s="419" t="s">
        <v>78</v>
      </c>
    </row>
    <row r="6" spans="1:8" ht="51.6" customHeight="1">
      <c r="A6" s="444"/>
      <c r="B6" s="422"/>
      <c r="C6" s="419"/>
      <c r="D6" s="419"/>
      <c r="E6" s="446"/>
      <c r="F6" s="419"/>
      <c r="G6" s="419"/>
      <c r="H6" s="419"/>
    </row>
    <row r="7" spans="1:8" s="61" customFormat="1" ht="12.75">
      <c r="A7" s="83" t="s">
        <v>80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94</v>
      </c>
      <c r="C8" s="73">
        <v>2047</v>
      </c>
      <c r="D8" s="73">
        <v>860</v>
      </c>
      <c r="E8" s="80">
        <f>SUM(D8-C8)</f>
        <v>-1187</v>
      </c>
      <c r="F8" s="73">
        <v>621</v>
      </c>
      <c r="G8" s="73">
        <v>21</v>
      </c>
      <c r="H8" s="80">
        <f>G8-F8</f>
        <v>-600</v>
      </c>
    </row>
    <row r="9" spans="1:8">
      <c r="A9" s="49">
        <v>2</v>
      </c>
      <c r="B9" s="50" t="s">
        <v>87</v>
      </c>
      <c r="C9" s="73">
        <v>1603</v>
      </c>
      <c r="D9" s="73">
        <v>503</v>
      </c>
      <c r="E9" s="80">
        <f t="shared" ref="E9:E57" si="0">SUM(D9-C9)</f>
        <v>-1100</v>
      </c>
      <c r="F9" s="73">
        <v>543</v>
      </c>
      <c r="G9" s="73">
        <v>30</v>
      </c>
      <c r="H9" s="80">
        <f t="shared" ref="H9:H57" si="1">G9-F9</f>
        <v>-513</v>
      </c>
    </row>
    <row r="10" spans="1:8">
      <c r="A10" s="49">
        <v>3</v>
      </c>
      <c r="B10" s="50" t="s">
        <v>275</v>
      </c>
      <c r="C10" s="73">
        <v>1065</v>
      </c>
      <c r="D10" s="73">
        <v>374</v>
      </c>
      <c r="E10" s="80">
        <f t="shared" si="0"/>
        <v>-691</v>
      </c>
      <c r="F10" s="73">
        <v>299</v>
      </c>
      <c r="G10" s="73">
        <v>40</v>
      </c>
      <c r="H10" s="80">
        <f t="shared" si="1"/>
        <v>-259</v>
      </c>
    </row>
    <row r="11" spans="1:8" s="51" customFormat="1">
      <c r="A11" s="49">
        <v>4</v>
      </c>
      <c r="B11" s="50" t="s">
        <v>99</v>
      </c>
      <c r="C11" s="73">
        <v>1031</v>
      </c>
      <c r="D11" s="73">
        <v>125</v>
      </c>
      <c r="E11" s="80">
        <f t="shared" si="0"/>
        <v>-906</v>
      </c>
      <c r="F11" s="73">
        <v>244</v>
      </c>
      <c r="G11" s="73">
        <v>8</v>
      </c>
      <c r="H11" s="80">
        <f t="shared" si="1"/>
        <v>-236</v>
      </c>
    </row>
    <row r="12" spans="1:8" s="51" customFormat="1">
      <c r="A12" s="49">
        <v>5</v>
      </c>
      <c r="B12" s="50" t="s">
        <v>81</v>
      </c>
      <c r="C12" s="73">
        <v>892</v>
      </c>
      <c r="D12" s="73">
        <v>767</v>
      </c>
      <c r="E12" s="80">
        <f t="shared" si="0"/>
        <v>-125</v>
      </c>
      <c r="F12" s="73">
        <v>258</v>
      </c>
      <c r="G12" s="73">
        <v>69</v>
      </c>
      <c r="H12" s="80">
        <f t="shared" si="1"/>
        <v>-189</v>
      </c>
    </row>
    <row r="13" spans="1:8" s="51" customFormat="1">
      <c r="A13" s="49">
        <v>6</v>
      </c>
      <c r="B13" s="50" t="s">
        <v>276</v>
      </c>
      <c r="C13" s="73">
        <v>846</v>
      </c>
      <c r="D13" s="73">
        <v>133</v>
      </c>
      <c r="E13" s="80">
        <f t="shared" si="0"/>
        <v>-713</v>
      </c>
      <c r="F13" s="73">
        <v>231</v>
      </c>
      <c r="G13" s="73">
        <v>3</v>
      </c>
      <c r="H13" s="80">
        <f t="shared" si="1"/>
        <v>-228</v>
      </c>
    </row>
    <row r="14" spans="1:8" s="51" customFormat="1">
      <c r="A14" s="49">
        <v>7</v>
      </c>
      <c r="B14" s="50" t="s">
        <v>104</v>
      </c>
      <c r="C14" s="73">
        <v>717</v>
      </c>
      <c r="D14" s="73">
        <v>114</v>
      </c>
      <c r="E14" s="80">
        <f t="shared" si="0"/>
        <v>-603</v>
      </c>
      <c r="F14" s="73">
        <v>197</v>
      </c>
      <c r="G14" s="73">
        <v>2</v>
      </c>
      <c r="H14" s="80">
        <f t="shared" si="1"/>
        <v>-195</v>
      </c>
    </row>
    <row r="15" spans="1:8" s="51" customFormat="1">
      <c r="A15" s="49">
        <v>8</v>
      </c>
      <c r="B15" s="50" t="s">
        <v>100</v>
      </c>
      <c r="C15" s="73">
        <v>675</v>
      </c>
      <c r="D15" s="73">
        <v>150</v>
      </c>
      <c r="E15" s="80">
        <f t="shared" si="0"/>
        <v>-525</v>
      </c>
      <c r="F15" s="73">
        <v>165</v>
      </c>
      <c r="G15" s="73">
        <v>4</v>
      </c>
      <c r="H15" s="80">
        <f t="shared" si="1"/>
        <v>-161</v>
      </c>
    </row>
    <row r="16" spans="1:8" s="51" customFormat="1">
      <c r="A16" s="49">
        <v>9</v>
      </c>
      <c r="B16" s="50" t="s">
        <v>277</v>
      </c>
      <c r="C16" s="73">
        <v>598</v>
      </c>
      <c r="D16" s="73">
        <v>82</v>
      </c>
      <c r="E16" s="80">
        <f t="shared" si="0"/>
        <v>-516</v>
      </c>
      <c r="F16" s="73">
        <v>175</v>
      </c>
      <c r="G16" s="73">
        <v>1</v>
      </c>
      <c r="H16" s="80">
        <f t="shared" si="1"/>
        <v>-174</v>
      </c>
    </row>
    <row r="17" spans="1:8" s="51" customFormat="1">
      <c r="A17" s="49">
        <v>10</v>
      </c>
      <c r="B17" s="50" t="s">
        <v>83</v>
      </c>
      <c r="C17" s="73">
        <v>588</v>
      </c>
      <c r="D17" s="73">
        <v>485</v>
      </c>
      <c r="E17" s="80">
        <f t="shared" si="0"/>
        <v>-103</v>
      </c>
      <c r="F17" s="73">
        <v>167</v>
      </c>
      <c r="G17" s="73">
        <v>70</v>
      </c>
      <c r="H17" s="80">
        <f t="shared" si="1"/>
        <v>-97</v>
      </c>
    </row>
    <row r="18" spans="1:8" s="51" customFormat="1">
      <c r="A18" s="49">
        <v>11</v>
      </c>
      <c r="B18" s="50" t="s">
        <v>88</v>
      </c>
      <c r="C18" s="73">
        <v>549</v>
      </c>
      <c r="D18" s="73">
        <v>54</v>
      </c>
      <c r="E18" s="80">
        <f t="shared" si="0"/>
        <v>-495</v>
      </c>
      <c r="F18" s="73">
        <v>134</v>
      </c>
      <c r="G18" s="73">
        <v>2</v>
      </c>
      <c r="H18" s="80">
        <f t="shared" si="1"/>
        <v>-132</v>
      </c>
    </row>
    <row r="19" spans="1:8" s="51" customFormat="1">
      <c r="A19" s="49">
        <v>12</v>
      </c>
      <c r="B19" s="50" t="s">
        <v>114</v>
      </c>
      <c r="C19" s="73">
        <v>518</v>
      </c>
      <c r="D19" s="73">
        <v>118</v>
      </c>
      <c r="E19" s="80">
        <f t="shared" si="0"/>
        <v>-400</v>
      </c>
      <c r="F19" s="73">
        <v>167</v>
      </c>
      <c r="G19" s="73">
        <v>11</v>
      </c>
      <c r="H19" s="80">
        <f t="shared" si="1"/>
        <v>-156</v>
      </c>
    </row>
    <row r="20" spans="1:8" s="51" customFormat="1" ht="31.5">
      <c r="A20" s="49">
        <v>13</v>
      </c>
      <c r="B20" s="50" t="s">
        <v>138</v>
      </c>
      <c r="C20" s="73">
        <v>515</v>
      </c>
      <c r="D20" s="73">
        <v>12</v>
      </c>
      <c r="E20" s="80">
        <f t="shared" si="0"/>
        <v>-503</v>
      </c>
      <c r="F20" s="73">
        <v>139</v>
      </c>
      <c r="G20" s="73">
        <v>1</v>
      </c>
      <c r="H20" s="80">
        <f t="shared" si="1"/>
        <v>-138</v>
      </c>
    </row>
    <row r="21" spans="1:8" s="51" customFormat="1">
      <c r="A21" s="49">
        <v>14</v>
      </c>
      <c r="B21" s="50" t="s">
        <v>98</v>
      </c>
      <c r="C21" s="73">
        <v>479</v>
      </c>
      <c r="D21" s="73">
        <v>169</v>
      </c>
      <c r="E21" s="80">
        <f t="shared" si="0"/>
        <v>-310</v>
      </c>
      <c r="F21" s="73">
        <v>141</v>
      </c>
      <c r="G21" s="73">
        <v>1</v>
      </c>
      <c r="H21" s="80">
        <f t="shared" si="1"/>
        <v>-140</v>
      </c>
    </row>
    <row r="22" spans="1:8" s="51" customFormat="1">
      <c r="A22" s="49">
        <v>15</v>
      </c>
      <c r="B22" s="50" t="s">
        <v>116</v>
      </c>
      <c r="C22" s="73">
        <v>474</v>
      </c>
      <c r="D22" s="73">
        <v>42</v>
      </c>
      <c r="E22" s="80">
        <f t="shared" si="0"/>
        <v>-432</v>
      </c>
      <c r="F22" s="73">
        <v>135</v>
      </c>
      <c r="G22" s="73">
        <v>6</v>
      </c>
      <c r="H22" s="80">
        <f t="shared" si="1"/>
        <v>-129</v>
      </c>
    </row>
    <row r="23" spans="1:8" s="51" customFormat="1">
      <c r="A23" s="49">
        <v>16</v>
      </c>
      <c r="B23" s="50" t="s">
        <v>89</v>
      </c>
      <c r="C23" s="73">
        <v>455</v>
      </c>
      <c r="D23" s="73">
        <v>304</v>
      </c>
      <c r="E23" s="80">
        <f t="shared" si="0"/>
        <v>-151</v>
      </c>
      <c r="F23" s="73">
        <v>116</v>
      </c>
      <c r="G23" s="73">
        <v>39</v>
      </c>
      <c r="H23" s="80">
        <f t="shared" si="1"/>
        <v>-77</v>
      </c>
    </row>
    <row r="24" spans="1:8" s="51" customFormat="1">
      <c r="A24" s="49">
        <v>17</v>
      </c>
      <c r="B24" s="50" t="s">
        <v>85</v>
      </c>
      <c r="C24" s="73">
        <v>434</v>
      </c>
      <c r="D24" s="73">
        <v>379</v>
      </c>
      <c r="E24" s="80">
        <f t="shared" si="0"/>
        <v>-55</v>
      </c>
      <c r="F24" s="73">
        <v>85</v>
      </c>
      <c r="G24" s="73">
        <v>51</v>
      </c>
      <c r="H24" s="80">
        <f t="shared" si="1"/>
        <v>-34</v>
      </c>
    </row>
    <row r="25" spans="1:8" s="51" customFormat="1" ht="31.5">
      <c r="A25" s="49">
        <v>18</v>
      </c>
      <c r="B25" s="50" t="s">
        <v>269</v>
      </c>
      <c r="C25" s="73">
        <v>433</v>
      </c>
      <c r="D25" s="73">
        <v>203</v>
      </c>
      <c r="E25" s="80">
        <f t="shared" si="0"/>
        <v>-230</v>
      </c>
      <c r="F25" s="73">
        <v>110</v>
      </c>
      <c r="G25" s="73">
        <v>2</v>
      </c>
      <c r="H25" s="80">
        <f t="shared" si="1"/>
        <v>-108</v>
      </c>
    </row>
    <row r="26" spans="1:8" s="51" customFormat="1">
      <c r="A26" s="49">
        <v>19</v>
      </c>
      <c r="B26" s="50" t="s">
        <v>109</v>
      </c>
      <c r="C26" s="73">
        <v>427</v>
      </c>
      <c r="D26" s="73">
        <v>131</v>
      </c>
      <c r="E26" s="80">
        <f t="shared" si="0"/>
        <v>-296</v>
      </c>
      <c r="F26" s="73">
        <v>124</v>
      </c>
      <c r="G26" s="73">
        <v>4</v>
      </c>
      <c r="H26" s="80">
        <f t="shared" si="1"/>
        <v>-120</v>
      </c>
    </row>
    <row r="27" spans="1:8" s="51" customFormat="1" ht="20.25" customHeight="1">
      <c r="A27" s="49">
        <v>20</v>
      </c>
      <c r="B27" s="50" t="s">
        <v>86</v>
      </c>
      <c r="C27" s="73">
        <v>426</v>
      </c>
      <c r="D27" s="73">
        <v>761</v>
      </c>
      <c r="E27" s="80">
        <f t="shared" si="0"/>
        <v>335</v>
      </c>
      <c r="F27" s="73">
        <v>101</v>
      </c>
      <c r="G27" s="73">
        <v>70</v>
      </c>
      <c r="H27" s="80">
        <f t="shared" si="1"/>
        <v>-31</v>
      </c>
    </row>
    <row r="28" spans="1:8" s="51" customFormat="1">
      <c r="A28" s="49">
        <v>21</v>
      </c>
      <c r="B28" s="50" t="s">
        <v>111</v>
      </c>
      <c r="C28" s="73">
        <v>378</v>
      </c>
      <c r="D28" s="73">
        <v>230</v>
      </c>
      <c r="E28" s="80">
        <f t="shared" si="0"/>
        <v>-148</v>
      </c>
      <c r="F28" s="73">
        <v>142</v>
      </c>
      <c r="G28" s="73">
        <v>13</v>
      </c>
      <c r="H28" s="80">
        <f t="shared" si="1"/>
        <v>-129</v>
      </c>
    </row>
    <row r="29" spans="1:8" s="51" customFormat="1" ht="22.5" customHeight="1">
      <c r="A29" s="49">
        <v>22</v>
      </c>
      <c r="B29" s="50" t="s">
        <v>278</v>
      </c>
      <c r="C29" s="73">
        <v>329</v>
      </c>
      <c r="D29" s="73">
        <v>45</v>
      </c>
      <c r="E29" s="80">
        <f t="shared" si="0"/>
        <v>-284</v>
      </c>
      <c r="F29" s="73">
        <v>94</v>
      </c>
      <c r="G29" s="73">
        <v>6</v>
      </c>
      <c r="H29" s="80">
        <f t="shared" si="1"/>
        <v>-88</v>
      </c>
    </row>
    <row r="30" spans="1:8" s="51" customFormat="1">
      <c r="A30" s="49">
        <v>23</v>
      </c>
      <c r="B30" s="50" t="s">
        <v>140</v>
      </c>
      <c r="C30" s="73">
        <v>277</v>
      </c>
      <c r="D30" s="73">
        <v>62</v>
      </c>
      <c r="E30" s="80">
        <f t="shared" si="0"/>
        <v>-215</v>
      </c>
      <c r="F30" s="73">
        <v>69</v>
      </c>
      <c r="G30" s="73">
        <v>4</v>
      </c>
      <c r="H30" s="80">
        <f t="shared" si="1"/>
        <v>-65</v>
      </c>
    </row>
    <row r="31" spans="1:8" s="51" customFormat="1">
      <c r="A31" s="49">
        <v>24</v>
      </c>
      <c r="B31" s="50" t="s">
        <v>118</v>
      </c>
      <c r="C31" s="73">
        <v>275</v>
      </c>
      <c r="D31" s="73">
        <v>59</v>
      </c>
      <c r="E31" s="80">
        <f t="shared" si="0"/>
        <v>-216</v>
      </c>
      <c r="F31" s="73">
        <v>86</v>
      </c>
      <c r="G31" s="73">
        <v>1</v>
      </c>
      <c r="H31" s="80">
        <f t="shared" si="1"/>
        <v>-85</v>
      </c>
    </row>
    <row r="32" spans="1:8" s="51" customFormat="1">
      <c r="A32" s="49">
        <v>25</v>
      </c>
      <c r="B32" s="50" t="s">
        <v>139</v>
      </c>
      <c r="C32" s="73">
        <v>271</v>
      </c>
      <c r="D32" s="73">
        <v>26</v>
      </c>
      <c r="E32" s="80">
        <f t="shared" si="0"/>
        <v>-245</v>
      </c>
      <c r="F32" s="73">
        <v>82</v>
      </c>
      <c r="G32" s="73">
        <v>1</v>
      </c>
      <c r="H32" s="80">
        <f t="shared" si="1"/>
        <v>-81</v>
      </c>
    </row>
    <row r="33" spans="1:8" s="51" customFormat="1" ht="31.5">
      <c r="A33" s="49">
        <v>26</v>
      </c>
      <c r="B33" s="50" t="s">
        <v>296</v>
      </c>
      <c r="C33" s="73">
        <v>254</v>
      </c>
      <c r="D33" s="73">
        <v>18</v>
      </c>
      <c r="E33" s="80">
        <f t="shared" si="0"/>
        <v>-236</v>
      </c>
      <c r="F33" s="73">
        <v>69</v>
      </c>
      <c r="G33" s="73">
        <v>0</v>
      </c>
      <c r="H33" s="80">
        <f t="shared" si="1"/>
        <v>-69</v>
      </c>
    </row>
    <row r="34" spans="1:8" s="51" customFormat="1">
      <c r="A34" s="49">
        <v>27</v>
      </c>
      <c r="B34" s="50" t="s">
        <v>298</v>
      </c>
      <c r="C34" s="73">
        <v>252</v>
      </c>
      <c r="D34" s="73">
        <v>29</v>
      </c>
      <c r="E34" s="80">
        <f t="shared" si="0"/>
        <v>-223</v>
      </c>
      <c r="F34" s="73">
        <v>71</v>
      </c>
      <c r="G34" s="73">
        <v>2</v>
      </c>
      <c r="H34" s="80">
        <f t="shared" si="1"/>
        <v>-69</v>
      </c>
    </row>
    <row r="35" spans="1:8" s="51" customFormat="1" ht="31.5">
      <c r="A35" s="49">
        <v>28</v>
      </c>
      <c r="B35" s="50" t="s">
        <v>125</v>
      </c>
      <c r="C35" s="73">
        <v>252</v>
      </c>
      <c r="D35" s="73">
        <v>29</v>
      </c>
      <c r="E35" s="80">
        <f t="shared" si="0"/>
        <v>-223</v>
      </c>
      <c r="F35" s="73">
        <v>76</v>
      </c>
      <c r="G35" s="73">
        <v>1</v>
      </c>
      <c r="H35" s="80">
        <f t="shared" si="1"/>
        <v>-75</v>
      </c>
    </row>
    <row r="36" spans="1:8" s="51" customFormat="1">
      <c r="A36" s="49">
        <v>29</v>
      </c>
      <c r="B36" s="50" t="s">
        <v>183</v>
      </c>
      <c r="C36" s="73">
        <v>243</v>
      </c>
      <c r="D36" s="73">
        <v>24</v>
      </c>
      <c r="E36" s="80">
        <f t="shared" si="0"/>
        <v>-219</v>
      </c>
      <c r="F36" s="73">
        <v>64</v>
      </c>
      <c r="G36" s="73">
        <v>0</v>
      </c>
      <c r="H36" s="80">
        <f t="shared" si="1"/>
        <v>-64</v>
      </c>
    </row>
    <row r="37" spans="1:8" s="51" customFormat="1" ht="31.5">
      <c r="A37" s="49">
        <v>30</v>
      </c>
      <c r="B37" s="50" t="s">
        <v>297</v>
      </c>
      <c r="C37" s="73">
        <v>241</v>
      </c>
      <c r="D37" s="73">
        <v>14</v>
      </c>
      <c r="E37" s="80">
        <f t="shared" si="0"/>
        <v>-227</v>
      </c>
      <c r="F37" s="73">
        <v>79</v>
      </c>
      <c r="G37" s="73">
        <v>0</v>
      </c>
      <c r="H37" s="80">
        <f t="shared" si="1"/>
        <v>-79</v>
      </c>
    </row>
    <row r="38" spans="1:8" s="51" customFormat="1">
      <c r="A38" s="49">
        <v>31</v>
      </c>
      <c r="B38" s="52" t="s">
        <v>282</v>
      </c>
      <c r="C38" s="73">
        <v>241</v>
      </c>
      <c r="D38" s="73">
        <v>26</v>
      </c>
      <c r="E38" s="80">
        <f t="shared" si="0"/>
        <v>-215</v>
      </c>
      <c r="F38" s="73">
        <v>70</v>
      </c>
      <c r="G38" s="73">
        <v>4</v>
      </c>
      <c r="H38" s="80">
        <f t="shared" si="1"/>
        <v>-66</v>
      </c>
    </row>
    <row r="39" spans="1:8" s="51" customFormat="1" ht="31.5">
      <c r="A39" s="49">
        <v>32</v>
      </c>
      <c r="B39" s="50" t="s">
        <v>280</v>
      </c>
      <c r="C39" s="73">
        <v>240</v>
      </c>
      <c r="D39" s="73">
        <v>25</v>
      </c>
      <c r="E39" s="80">
        <f t="shared" si="0"/>
        <v>-215</v>
      </c>
      <c r="F39" s="73">
        <v>62</v>
      </c>
      <c r="G39" s="73">
        <v>2</v>
      </c>
      <c r="H39" s="80">
        <f t="shared" si="1"/>
        <v>-60</v>
      </c>
    </row>
    <row r="40" spans="1:8" s="51" customFormat="1">
      <c r="A40" s="49">
        <v>33</v>
      </c>
      <c r="B40" s="50" t="s">
        <v>91</v>
      </c>
      <c r="C40" s="73">
        <v>236</v>
      </c>
      <c r="D40" s="73">
        <v>329</v>
      </c>
      <c r="E40" s="80">
        <f t="shared" si="0"/>
        <v>93</v>
      </c>
      <c r="F40" s="73">
        <v>45</v>
      </c>
      <c r="G40" s="73">
        <v>16</v>
      </c>
      <c r="H40" s="80">
        <f t="shared" si="1"/>
        <v>-29</v>
      </c>
    </row>
    <row r="41" spans="1:8" s="51" customFormat="1">
      <c r="A41" s="49">
        <v>34</v>
      </c>
      <c r="B41" s="50" t="s">
        <v>279</v>
      </c>
      <c r="C41" s="73">
        <v>226</v>
      </c>
      <c r="D41" s="73">
        <v>40</v>
      </c>
      <c r="E41" s="80">
        <f t="shared" si="0"/>
        <v>-186</v>
      </c>
      <c r="F41" s="73">
        <v>60</v>
      </c>
      <c r="G41" s="73">
        <v>6</v>
      </c>
      <c r="H41" s="80">
        <f t="shared" si="1"/>
        <v>-54</v>
      </c>
    </row>
    <row r="42" spans="1:8" s="51" customFormat="1" ht="17.25" customHeight="1">
      <c r="A42" s="49">
        <v>35</v>
      </c>
      <c r="B42" s="50" t="s">
        <v>141</v>
      </c>
      <c r="C42" s="73">
        <v>211</v>
      </c>
      <c r="D42" s="73">
        <v>32</v>
      </c>
      <c r="E42" s="80">
        <f t="shared" si="0"/>
        <v>-179</v>
      </c>
      <c r="F42" s="73">
        <v>58</v>
      </c>
      <c r="G42" s="73">
        <v>1</v>
      </c>
      <c r="H42" s="80">
        <f t="shared" si="1"/>
        <v>-57</v>
      </c>
    </row>
    <row r="43" spans="1:8" s="51" customFormat="1" ht="31.5">
      <c r="A43" s="49">
        <v>36</v>
      </c>
      <c r="B43" s="50" t="s">
        <v>301</v>
      </c>
      <c r="C43" s="73">
        <v>206</v>
      </c>
      <c r="D43" s="73">
        <v>20</v>
      </c>
      <c r="E43" s="80">
        <f t="shared" si="0"/>
        <v>-186</v>
      </c>
      <c r="F43" s="73">
        <v>54</v>
      </c>
      <c r="G43" s="73">
        <v>1</v>
      </c>
      <c r="H43" s="80">
        <f t="shared" si="1"/>
        <v>-53</v>
      </c>
    </row>
    <row r="44" spans="1:8">
      <c r="A44" s="49">
        <v>37</v>
      </c>
      <c r="B44" s="53" t="s">
        <v>96</v>
      </c>
      <c r="C44" s="54">
        <v>199</v>
      </c>
      <c r="D44" s="54">
        <v>139</v>
      </c>
      <c r="E44" s="80">
        <f t="shared" si="0"/>
        <v>-60</v>
      </c>
      <c r="F44" s="54">
        <v>46</v>
      </c>
      <c r="G44" s="54">
        <v>21</v>
      </c>
      <c r="H44" s="80">
        <f t="shared" si="1"/>
        <v>-25</v>
      </c>
    </row>
    <row r="45" spans="1:8">
      <c r="A45" s="49">
        <v>38</v>
      </c>
      <c r="B45" s="55" t="s">
        <v>119</v>
      </c>
      <c r="C45" s="54">
        <v>193</v>
      </c>
      <c r="D45" s="54">
        <v>69</v>
      </c>
      <c r="E45" s="80">
        <f t="shared" si="0"/>
        <v>-124</v>
      </c>
      <c r="F45" s="54">
        <v>61</v>
      </c>
      <c r="G45" s="54">
        <v>1</v>
      </c>
      <c r="H45" s="80">
        <f t="shared" si="1"/>
        <v>-60</v>
      </c>
    </row>
    <row r="46" spans="1:8">
      <c r="A46" s="49">
        <v>39</v>
      </c>
      <c r="B46" s="50" t="s">
        <v>135</v>
      </c>
      <c r="C46" s="54">
        <v>191</v>
      </c>
      <c r="D46" s="54">
        <v>83</v>
      </c>
      <c r="E46" s="80">
        <f t="shared" si="0"/>
        <v>-108</v>
      </c>
      <c r="F46" s="54">
        <v>58</v>
      </c>
      <c r="G46" s="54">
        <v>9</v>
      </c>
      <c r="H46" s="80">
        <f t="shared" si="1"/>
        <v>-49</v>
      </c>
    </row>
    <row r="47" spans="1:8">
      <c r="A47" s="49">
        <v>40</v>
      </c>
      <c r="B47" s="50" t="s">
        <v>281</v>
      </c>
      <c r="C47" s="54">
        <v>184</v>
      </c>
      <c r="D47" s="54">
        <v>41</v>
      </c>
      <c r="E47" s="80">
        <f t="shared" si="0"/>
        <v>-143</v>
      </c>
      <c r="F47" s="54">
        <v>48</v>
      </c>
      <c r="G47" s="54">
        <v>1</v>
      </c>
      <c r="H47" s="80">
        <f t="shared" si="1"/>
        <v>-47</v>
      </c>
    </row>
    <row r="48" spans="1:8" ht="31.5">
      <c r="A48" s="49">
        <v>41</v>
      </c>
      <c r="B48" s="50" t="s">
        <v>303</v>
      </c>
      <c r="C48" s="54">
        <v>182</v>
      </c>
      <c r="D48" s="54">
        <v>0</v>
      </c>
      <c r="E48" s="80">
        <f t="shared" si="0"/>
        <v>-182</v>
      </c>
      <c r="F48" s="54">
        <v>29</v>
      </c>
      <c r="G48" s="54">
        <v>0</v>
      </c>
      <c r="H48" s="80">
        <f t="shared" si="1"/>
        <v>-29</v>
      </c>
    </row>
    <row r="49" spans="1:8">
      <c r="A49" s="49">
        <v>42</v>
      </c>
      <c r="B49" s="50" t="s">
        <v>190</v>
      </c>
      <c r="C49" s="54">
        <v>176</v>
      </c>
      <c r="D49" s="54">
        <v>30</v>
      </c>
      <c r="E49" s="80">
        <f t="shared" si="0"/>
        <v>-146</v>
      </c>
      <c r="F49" s="54">
        <v>37</v>
      </c>
      <c r="G49" s="54">
        <v>0</v>
      </c>
      <c r="H49" s="80">
        <f t="shared" si="1"/>
        <v>-37</v>
      </c>
    </row>
    <row r="50" spans="1:8" ht="47.25">
      <c r="A50" s="49">
        <v>43</v>
      </c>
      <c r="B50" s="56" t="s">
        <v>299</v>
      </c>
      <c r="C50" s="54">
        <v>167</v>
      </c>
      <c r="D50" s="54">
        <v>1</v>
      </c>
      <c r="E50" s="80">
        <f t="shared" si="0"/>
        <v>-166</v>
      </c>
      <c r="F50" s="54">
        <v>33</v>
      </c>
      <c r="G50" s="54">
        <v>0</v>
      </c>
      <c r="H50" s="80">
        <f t="shared" si="1"/>
        <v>-33</v>
      </c>
    </row>
    <row r="51" spans="1:8">
      <c r="A51" s="49">
        <v>44</v>
      </c>
      <c r="B51" s="56" t="s">
        <v>142</v>
      </c>
      <c r="C51" s="54">
        <v>166</v>
      </c>
      <c r="D51" s="54">
        <v>32</v>
      </c>
      <c r="E51" s="80">
        <f t="shared" si="0"/>
        <v>-134</v>
      </c>
      <c r="F51" s="54">
        <v>40</v>
      </c>
      <c r="G51" s="54">
        <v>1</v>
      </c>
      <c r="H51" s="80">
        <f t="shared" si="1"/>
        <v>-39</v>
      </c>
    </row>
    <row r="52" spans="1:8">
      <c r="A52" s="49">
        <v>45</v>
      </c>
      <c r="B52" s="56" t="s">
        <v>115</v>
      </c>
      <c r="C52" s="54">
        <v>165</v>
      </c>
      <c r="D52" s="54">
        <v>16</v>
      </c>
      <c r="E52" s="80">
        <f t="shared" si="0"/>
        <v>-149</v>
      </c>
      <c r="F52" s="54">
        <v>49</v>
      </c>
      <c r="G52" s="54">
        <v>1</v>
      </c>
      <c r="H52" s="80">
        <f t="shared" si="1"/>
        <v>-48</v>
      </c>
    </row>
    <row r="53" spans="1:8" ht="31.5">
      <c r="A53" s="49">
        <v>46</v>
      </c>
      <c r="B53" s="56" t="s">
        <v>257</v>
      </c>
      <c r="C53" s="54">
        <v>155</v>
      </c>
      <c r="D53" s="54">
        <v>25</v>
      </c>
      <c r="E53" s="80">
        <f t="shared" si="0"/>
        <v>-130</v>
      </c>
      <c r="F53" s="54">
        <v>37</v>
      </c>
      <c r="G53" s="54">
        <v>0</v>
      </c>
      <c r="H53" s="80">
        <f t="shared" si="1"/>
        <v>-37</v>
      </c>
    </row>
    <row r="54" spans="1:8" ht="31.5">
      <c r="A54" s="49">
        <v>47</v>
      </c>
      <c r="B54" s="56" t="s">
        <v>284</v>
      </c>
      <c r="C54" s="54">
        <v>154</v>
      </c>
      <c r="D54" s="54">
        <v>951</v>
      </c>
      <c r="E54" s="80">
        <f t="shared" si="0"/>
        <v>797</v>
      </c>
      <c r="F54" s="54">
        <v>27</v>
      </c>
      <c r="G54" s="54">
        <v>343</v>
      </c>
      <c r="H54" s="80">
        <f t="shared" si="1"/>
        <v>316</v>
      </c>
    </row>
    <row r="55" spans="1:8">
      <c r="A55" s="49">
        <v>48</v>
      </c>
      <c r="B55" s="56" t="s">
        <v>307</v>
      </c>
      <c r="C55" s="54">
        <v>153</v>
      </c>
      <c r="D55" s="54">
        <v>3</v>
      </c>
      <c r="E55" s="80">
        <f t="shared" si="0"/>
        <v>-150</v>
      </c>
      <c r="F55" s="54">
        <v>50</v>
      </c>
      <c r="G55" s="54">
        <v>0</v>
      </c>
      <c r="H55" s="80">
        <f t="shared" si="1"/>
        <v>-50</v>
      </c>
    </row>
    <row r="56" spans="1:8">
      <c r="A56" s="49">
        <v>49</v>
      </c>
      <c r="B56" s="56" t="s">
        <v>287</v>
      </c>
      <c r="C56" s="54">
        <v>150</v>
      </c>
      <c r="D56" s="54">
        <v>750</v>
      </c>
      <c r="E56" s="80">
        <f t="shared" si="0"/>
        <v>600</v>
      </c>
      <c r="F56" s="54">
        <v>30</v>
      </c>
      <c r="G56" s="54">
        <v>139</v>
      </c>
      <c r="H56" s="80">
        <f t="shared" si="1"/>
        <v>109</v>
      </c>
    </row>
    <row r="57" spans="1:8" ht="28.5" customHeight="1">
      <c r="A57" s="49">
        <v>50</v>
      </c>
      <c r="B57" s="55" t="s">
        <v>300</v>
      </c>
      <c r="C57" s="54">
        <v>148</v>
      </c>
      <c r="D57" s="54">
        <v>15</v>
      </c>
      <c r="E57" s="80">
        <f t="shared" si="0"/>
        <v>-133</v>
      </c>
      <c r="F57" s="54">
        <v>38</v>
      </c>
      <c r="G57" s="54">
        <v>1</v>
      </c>
      <c r="H57" s="80">
        <f t="shared" si="1"/>
        <v>-37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90" zoomScaleNormal="90" zoomScaleSheetLayoutView="90" workbookViewId="0">
      <selection activeCell="H4" sqref="H4"/>
    </sheetView>
  </sheetViews>
  <sheetFormatPr defaultColWidth="8.85546875" defaultRowHeight="12.75"/>
  <cols>
    <col min="1" max="1" width="38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27" t="s">
        <v>137</v>
      </c>
      <c r="B1" s="427"/>
      <c r="C1" s="427"/>
      <c r="D1" s="427"/>
      <c r="E1" s="427"/>
      <c r="F1" s="427"/>
      <c r="G1" s="427"/>
    </row>
    <row r="2" spans="1:13" s="59" customFormat="1" ht="20.25">
      <c r="A2" s="428" t="s">
        <v>112</v>
      </c>
      <c r="B2" s="428"/>
      <c r="C2" s="428"/>
      <c r="D2" s="428"/>
      <c r="E2" s="428"/>
      <c r="F2" s="428"/>
      <c r="G2" s="428"/>
    </row>
    <row r="4" spans="1:13" s="48" customFormat="1" ht="35.450000000000003" customHeight="1">
      <c r="A4" s="422" t="s">
        <v>77</v>
      </c>
      <c r="B4" s="445" t="s">
        <v>460</v>
      </c>
      <c r="C4" s="429"/>
      <c r="D4" s="429"/>
      <c r="E4" s="430" t="s">
        <v>362</v>
      </c>
      <c r="F4" s="430"/>
      <c r="G4" s="430"/>
    </row>
    <row r="5" spans="1:13" ht="18.600000000000001" customHeight="1">
      <c r="A5" s="422"/>
      <c r="B5" s="419" t="s">
        <v>405</v>
      </c>
      <c r="C5" s="419" t="s">
        <v>79</v>
      </c>
      <c r="D5" s="426" t="s">
        <v>78</v>
      </c>
      <c r="E5" s="419" t="s">
        <v>405</v>
      </c>
      <c r="F5" s="419" t="s">
        <v>79</v>
      </c>
      <c r="G5" s="426" t="s">
        <v>78</v>
      </c>
    </row>
    <row r="6" spans="1:13" ht="52.15" customHeight="1">
      <c r="A6" s="422"/>
      <c r="B6" s="419"/>
      <c r="C6" s="419"/>
      <c r="D6" s="426"/>
      <c r="E6" s="419"/>
      <c r="F6" s="419"/>
      <c r="G6" s="426"/>
    </row>
    <row r="7" spans="1:13" ht="15" customHeight="1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25.5" customHeight="1">
      <c r="A8" s="447" t="s">
        <v>113</v>
      </c>
      <c r="B8" s="448"/>
      <c r="C8" s="448"/>
      <c r="D8" s="448"/>
      <c r="E8" s="448"/>
      <c r="F8" s="448"/>
      <c r="G8" s="449"/>
      <c r="M8" s="64"/>
    </row>
    <row r="9" spans="1:13" ht="17.25" customHeight="1">
      <c r="A9" s="65" t="s">
        <v>99</v>
      </c>
      <c r="B9" s="85">
        <v>1031</v>
      </c>
      <c r="C9" s="85">
        <v>125</v>
      </c>
      <c r="D9" s="86">
        <f>C9-B9</f>
        <v>-906</v>
      </c>
      <c r="E9" s="87">
        <v>244</v>
      </c>
      <c r="F9" s="85">
        <v>8</v>
      </c>
      <c r="G9" s="171">
        <f>F9-E9</f>
        <v>-236</v>
      </c>
      <c r="H9" s="88"/>
      <c r="M9" s="64"/>
    </row>
    <row r="10" spans="1:13" ht="17.25" customHeight="1">
      <c r="A10" s="66" t="s">
        <v>276</v>
      </c>
      <c r="B10" s="73">
        <v>846</v>
      </c>
      <c r="C10" s="73">
        <v>133</v>
      </c>
      <c r="D10" s="86">
        <f t="shared" ref="D10:D18" si="0">C10-B10</f>
        <v>-713</v>
      </c>
      <c r="E10" s="89">
        <v>231</v>
      </c>
      <c r="F10" s="73">
        <v>3</v>
      </c>
      <c r="G10" s="171">
        <f t="shared" ref="G10:G18" si="1">F10-E10</f>
        <v>-228</v>
      </c>
    </row>
    <row r="11" spans="1:13" ht="17.25" customHeight="1">
      <c r="A11" s="66" t="s">
        <v>277</v>
      </c>
      <c r="B11" s="73">
        <v>598</v>
      </c>
      <c r="C11" s="73">
        <v>82</v>
      </c>
      <c r="D11" s="86">
        <f t="shared" si="0"/>
        <v>-516</v>
      </c>
      <c r="E11" s="89">
        <v>175</v>
      </c>
      <c r="F11" s="73">
        <v>1</v>
      </c>
      <c r="G11" s="171">
        <f t="shared" si="1"/>
        <v>-174</v>
      </c>
    </row>
    <row r="12" spans="1:13" ht="17.25" customHeight="1">
      <c r="A12" s="66" t="s">
        <v>114</v>
      </c>
      <c r="B12" s="73">
        <v>518</v>
      </c>
      <c r="C12" s="73">
        <v>118</v>
      </c>
      <c r="D12" s="86">
        <f t="shared" si="0"/>
        <v>-400</v>
      </c>
      <c r="E12" s="89">
        <v>167</v>
      </c>
      <c r="F12" s="73">
        <v>11</v>
      </c>
      <c r="G12" s="171">
        <f t="shared" si="1"/>
        <v>-156</v>
      </c>
    </row>
    <row r="13" spans="1:13" ht="31.5">
      <c r="A13" s="66" t="s">
        <v>138</v>
      </c>
      <c r="B13" s="73">
        <v>515</v>
      </c>
      <c r="C13" s="73">
        <v>12</v>
      </c>
      <c r="D13" s="86">
        <f t="shared" si="0"/>
        <v>-503</v>
      </c>
      <c r="E13" s="89">
        <v>139</v>
      </c>
      <c r="F13" s="73">
        <v>1</v>
      </c>
      <c r="G13" s="171">
        <f t="shared" si="1"/>
        <v>-138</v>
      </c>
    </row>
    <row r="14" spans="1:13" ht="17.25" customHeight="1">
      <c r="A14" s="66" t="s">
        <v>116</v>
      </c>
      <c r="B14" s="73">
        <v>474</v>
      </c>
      <c r="C14" s="73">
        <v>42</v>
      </c>
      <c r="D14" s="86">
        <f t="shared" si="0"/>
        <v>-432</v>
      </c>
      <c r="E14" s="89">
        <v>135</v>
      </c>
      <c r="F14" s="73">
        <v>6</v>
      </c>
      <c r="G14" s="171">
        <f t="shared" si="1"/>
        <v>-129</v>
      </c>
    </row>
    <row r="15" spans="1:13" ht="17.25" customHeight="1">
      <c r="A15" s="66" t="s">
        <v>278</v>
      </c>
      <c r="B15" s="73">
        <v>329</v>
      </c>
      <c r="C15" s="73">
        <v>45</v>
      </c>
      <c r="D15" s="86">
        <f t="shared" si="0"/>
        <v>-284</v>
      </c>
      <c r="E15" s="89">
        <v>94</v>
      </c>
      <c r="F15" s="73">
        <v>6</v>
      </c>
      <c r="G15" s="171">
        <f t="shared" si="1"/>
        <v>-88</v>
      </c>
    </row>
    <row r="16" spans="1:13" ht="17.25" customHeight="1">
      <c r="A16" s="66" t="s">
        <v>140</v>
      </c>
      <c r="B16" s="73">
        <v>277</v>
      </c>
      <c r="C16" s="73">
        <v>62</v>
      </c>
      <c r="D16" s="86">
        <f t="shared" si="0"/>
        <v>-215</v>
      </c>
      <c r="E16" s="89">
        <v>69</v>
      </c>
      <c r="F16" s="73">
        <v>4</v>
      </c>
      <c r="G16" s="171">
        <f t="shared" si="1"/>
        <v>-65</v>
      </c>
    </row>
    <row r="17" spans="1:7" ht="17.25" customHeight="1">
      <c r="A17" s="66" t="s">
        <v>139</v>
      </c>
      <c r="B17" s="73">
        <v>271</v>
      </c>
      <c r="C17" s="73">
        <v>26</v>
      </c>
      <c r="D17" s="86">
        <f t="shared" si="0"/>
        <v>-245</v>
      </c>
      <c r="E17" s="89">
        <v>82</v>
      </c>
      <c r="F17" s="73">
        <v>1</v>
      </c>
      <c r="G17" s="171">
        <f t="shared" si="1"/>
        <v>-81</v>
      </c>
    </row>
    <row r="18" spans="1:7" ht="17.25" customHeight="1">
      <c r="A18" s="66" t="s">
        <v>296</v>
      </c>
      <c r="B18" s="73">
        <v>254</v>
      </c>
      <c r="C18" s="73">
        <v>18</v>
      </c>
      <c r="D18" s="86">
        <f t="shared" si="0"/>
        <v>-236</v>
      </c>
      <c r="E18" s="89">
        <v>69</v>
      </c>
      <c r="F18" s="73">
        <v>0</v>
      </c>
      <c r="G18" s="171">
        <f t="shared" si="1"/>
        <v>-69</v>
      </c>
    </row>
    <row r="19" spans="1:7" ht="26.25" customHeight="1">
      <c r="A19" s="447" t="s">
        <v>28</v>
      </c>
      <c r="B19" s="448"/>
      <c r="C19" s="448"/>
      <c r="D19" s="448"/>
      <c r="E19" s="448"/>
      <c r="F19" s="448"/>
      <c r="G19" s="449"/>
    </row>
    <row r="20" spans="1:7" ht="31.5">
      <c r="A20" s="65" t="s">
        <v>269</v>
      </c>
      <c r="B20" s="195">
        <v>433</v>
      </c>
      <c r="C20" s="195">
        <v>203</v>
      </c>
      <c r="D20" s="209">
        <f>C20-B20</f>
        <v>-230</v>
      </c>
      <c r="E20" s="195">
        <v>110</v>
      </c>
      <c r="F20" s="195">
        <v>2</v>
      </c>
      <c r="G20" s="171">
        <f t="shared" ref="G20:G71" si="2">F20-E20</f>
        <v>-108</v>
      </c>
    </row>
    <row r="21" spans="1:7" ht="15.75">
      <c r="A21" s="66" t="s">
        <v>109</v>
      </c>
      <c r="B21" s="195">
        <v>427</v>
      </c>
      <c r="C21" s="195">
        <v>131</v>
      </c>
      <c r="D21" s="209">
        <f t="shared" ref="D21:D29" si="3">C21-B21</f>
        <v>-296</v>
      </c>
      <c r="E21" s="195">
        <v>124</v>
      </c>
      <c r="F21" s="195">
        <v>4</v>
      </c>
      <c r="G21" s="171">
        <f t="shared" si="2"/>
        <v>-120</v>
      </c>
    </row>
    <row r="22" spans="1:7" ht="15.75">
      <c r="A22" s="66" t="s">
        <v>111</v>
      </c>
      <c r="B22" s="195">
        <v>378</v>
      </c>
      <c r="C22" s="195">
        <v>230</v>
      </c>
      <c r="D22" s="209">
        <f t="shared" si="3"/>
        <v>-148</v>
      </c>
      <c r="E22" s="195">
        <v>142</v>
      </c>
      <c r="F22" s="195">
        <v>13</v>
      </c>
      <c r="G22" s="171">
        <f t="shared" si="2"/>
        <v>-129</v>
      </c>
    </row>
    <row r="23" spans="1:7" ht="15.75">
      <c r="A23" s="66" t="s">
        <v>118</v>
      </c>
      <c r="B23" s="195">
        <v>275</v>
      </c>
      <c r="C23" s="195">
        <v>59</v>
      </c>
      <c r="D23" s="209">
        <f t="shared" si="3"/>
        <v>-216</v>
      </c>
      <c r="E23" s="195">
        <v>86</v>
      </c>
      <c r="F23" s="195">
        <v>1</v>
      </c>
      <c r="G23" s="171">
        <f t="shared" si="2"/>
        <v>-85</v>
      </c>
    </row>
    <row r="24" spans="1:7" ht="31.5">
      <c r="A24" s="66" t="s">
        <v>280</v>
      </c>
      <c r="B24" s="195">
        <v>240</v>
      </c>
      <c r="C24" s="195">
        <v>25</v>
      </c>
      <c r="D24" s="209">
        <f t="shared" si="3"/>
        <v>-215</v>
      </c>
      <c r="E24" s="195">
        <v>62</v>
      </c>
      <c r="F24" s="195">
        <v>2</v>
      </c>
      <c r="G24" s="171">
        <f t="shared" si="2"/>
        <v>-60</v>
      </c>
    </row>
    <row r="25" spans="1:7" ht="17.25" customHeight="1">
      <c r="A25" s="66" t="s">
        <v>279</v>
      </c>
      <c r="B25" s="195">
        <v>226</v>
      </c>
      <c r="C25" s="195">
        <v>40</v>
      </c>
      <c r="D25" s="209">
        <f t="shared" si="3"/>
        <v>-186</v>
      </c>
      <c r="E25" s="195">
        <v>60</v>
      </c>
      <c r="F25" s="195">
        <v>6</v>
      </c>
      <c r="G25" s="171">
        <f t="shared" si="2"/>
        <v>-54</v>
      </c>
    </row>
    <row r="26" spans="1:7" ht="17.25" customHeight="1">
      <c r="A26" s="66" t="s">
        <v>281</v>
      </c>
      <c r="B26" s="195">
        <v>184</v>
      </c>
      <c r="C26" s="195">
        <v>41</v>
      </c>
      <c r="D26" s="209">
        <f t="shared" si="3"/>
        <v>-143</v>
      </c>
      <c r="E26" s="195">
        <v>48</v>
      </c>
      <c r="F26" s="195">
        <v>1</v>
      </c>
      <c r="G26" s="171">
        <f t="shared" si="2"/>
        <v>-47</v>
      </c>
    </row>
    <row r="27" spans="1:7" ht="31.5">
      <c r="A27" s="66" t="s">
        <v>303</v>
      </c>
      <c r="B27" s="195">
        <v>182</v>
      </c>
      <c r="C27" s="195">
        <v>0</v>
      </c>
      <c r="D27" s="209">
        <f t="shared" si="3"/>
        <v>-182</v>
      </c>
      <c r="E27" s="195">
        <v>29</v>
      </c>
      <c r="F27" s="195">
        <v>0</v>
      </c>
      <c r="G27" s="171">
        <f t="shared" si="2"/>
        <v>-29</v>
      </c>
    </row>
    <row r="28" spans="1:7" ht="37.5" customHeight="1">
      <c r="A28" s="66" t="s">
        <v>299</v>
      </c>
      <c r="B28" s="195">
        <v>167</v>
      </c>
      <c r="C28" s="195">
        <v>1</v>
      </c>
      <c r="D28" s="209">
        <f t="shared" si="3"/>
        <v>-166</v>
      </c>
      <c r="E28" s="195">
        <v>33</v>
      </c>
      <c r="F28" s="195">
        <v>0</v>
      </c>
      <c r="G28" s="171">
        <f t="shared" si="2"/>
        <v>-33</v>
      </c>
    </row>
    <row r="29" spans="1:7" ht="31.5">
      <c r="A29" s="66" t="s">
        <v>284</v>
      </c>
      <c r="B29" s="195">
        <v>154</v>
      </c>
      <c r="C29" s="195">
        <v>951</v>
      </c>
      <c r="D29" s="209">
        <f t="shared" si="3"/>
        <v>797</v>
      </c>
      <c r="E29" s="195">
        <v>27</v>
      </c>
      <c r="F29" s="195">
        <v>343</v>
      </c>
      <c r="G29" s="171">
        <f t="shared" si="2"/>
        <v>316</v>
      </c>
    </row>
    <row r="30" spans="1:7" ht="27.75" customHeight="1">
      <c r="A30" s="447" t="s">
        <v>29</v>
      </c>
      <c r="B30" s="448"/>
      <c r="C30" s="448"/>
      <c r="D30" s="448"/>
      <c r="E30" s="448"/>
      <c r="F30" s="448"/>
      <c r="G30" s="449"/>
    </row>
    <row r="31" spans="1:7" ht="21" customHeight="1">
      <c r="A31" s="65" t="s">
        <v>94</v>
      </c>
      <c r="B31" s="85">
        <v>2047</v>
      </c>
      <c r="C31" s="85">
        <v>860</v>
      </c>
      <c r="D31" s="86">
        <f>C31-B31</f>
        <v>-1187</v>
      </c>
      <c r="E31" s="87">
        <v>621</v>
      </c>
      <c r="F31" s="85">
        <v>21</v>
      </c>
      <c r="G31" s="171">
        <f t="shared" si="2"/>
        <v>-600</v>
      </c>
    </row>
    <row r="32" spans="1:7" ht="21" customHeight="1">
      <c r="A32" s="66" t="s">
        <v>87</v>
      </c>
      <c r="B32" s="73">
        <v>1603</v>
      </c>
      <c r="C32" s="73">
        <v>503</v>
      </c>
      <c r="D32" s="86">
        <f t="shared" ref="D32:D40" si="4">C32-B32</f>
        <v>-1100</v>
      </c>
      <c r="E32" s="89">
        <v>543</v>
      </c>
      <c r="F32" s="73">
        <v>30</v>
      </c>
      <c r="G32" s="171">
        <f t="shared" si="2"/>
        <v>-513</v>
      </c>
    </row>
    <row r="33" spans="1:7" ht="21" customHeight="1">
      <c r="A33" s="66" t="s">
        <v>282</v>
      </c>
      <c r="B33" s="73">
        <v>241</v>
      </c>
      <c r="C33" s="73">
        <v>26</v>
      </c>
      <c r="D33" s="86">
        <f t="shared" si="4"/>
        <v>-215</v>
      </c>
      <c r="E33" s="89">
        <v>70</v>
      </c>
      <c r="F33" s="73">
        <v>4</v>
      </c>
      <c r="G33" s="171">
        <f t="shared" si="2"/>
        <v>-66</v>
      </c>
    </row>
    <row r="34" spans="1:7" ht="21" customHeight="1">
      <c r="A34" s="66" t="s">
        <v>119</v>
      </c>
      <c r="B34" s="73">
        <v>193</v>
      </c>
      <c r="C34" s="73">
        <v>69</v>
      </c>
      <c r="D34" s="86">
        <f t="shared" si="4"/>
        <v>-124</v>
      </c>
      <c r="E34" s="89">
        <v>61</v>
      </c>
      <c r="F34" s="73">
        <v>1</v>
      </c>
      <c r="G34" s="171">
        <f t="shared" si="2"/>
        <v>-60</v>
      </c>
    </row>
    <row r="35" spans="1:7" ht="21" customHeight="1">
      <c r="A35" s="66" t="s">
        <v>142</v>
      </c>
      <c r="B35" s="73">
        <v>166</v>
      </c>
      <c r="C35" s="73">
        <v>32</v>
      </c>
      <c r="D35" s="86">
        <f t="shared" si="4"/>
        <v>-134</v>
      </c>
      <c r="E35" s="89">
        <v>40</v>
      </c>
      <c r="F35" s="73">
        <v>1</v>
      </c>
      <c r="G35" s="171">
        <f t="shared" si="2"/>
        <v>-39</v>
      </c>
    </row>
    <row r="36" spans="1:7" ht="33.75" customHeight="1">
      <c r="A36" s="66" t="s">
        <v>257</v>
      </c>
      <c r="B36" s="73">
        <v>155</v>
      </c>
      <c r="C36" s="73">
        <v>25</v>
      </c>
      <c r="D36" s="86">
        <f t="shared" si="4"/>
        <v>-130</v>
      </c>
      <c r="E36" s="89">
        <v>37</v>
      </c>
      <c r="F36" s="73">
        <v>0</v>
      </c>
      <c r="G36" s="171">
        <f t="shared" si="2"/>
        <v>-37</v>
      </c>
    </row>
    <row r="37" spans="1:7" ht="21" customHeight="1">
      <c r="A37" s="66" t="s">
        <v>287</v>
      </c>
      <c r="B37" s="73">
        <v>150</v>
      </c>
      <c r="C37" s="73">
        <v>750</v>
      </c>
      <c r="D37" s="86">
        <f t="shared" si="4"/>
        <v>600</v>
      </c>
      <c r="E37" s="89">
        <v>30</v>
      </c>
      <c r="F37" s="73">
        <v>139</v>
      </c>
      <c r="G37" s="171">
        <f t="shared" si="2"/>
        <v>109</v>
      </c>
    </row>
    <row r="38" spans="1:7" ht="21" customHeight="1">
      <c r="A38" s="66" t="s">
        <v>143</v>
      </c>
      <c r="B38" s="73">
        <v>123</v>
      </c>
      <c r="C38" s="73">
        <v>30</v>
      </c>
      <c r="D38" s="86">
        <f t="shared" si="4"/>
        <v>-93</v>
      </c>
      <c r="E38" s="89">
        <v>42</v>
      </c>
      <c r="F38" s="73">
        <v>12</v>
      </c>
      <c r="G38" s="171">
        <f t="shared" si="2"/>
        <v>-30</v>
      </c>
    </row>
    <row r="39" spans="1:7" ht="21" customHeight="1">
      <c r="A39" s="66" t="s">
        <v>145</v>
      </c>
      <c r="B39" s="73">
        <v>107</v>
      </c>
      <c r="C39" s="73">
        <v>10</v>
      </c>
      <c r="D39" s="86">
        <f t="shared" si="4"/>
        <v>-97</v>
      </c>
      <c r="E39" s="89">
        <v>23</v>
      </c>
      <c r="F39" s="73">
        <v>1</v>
      </c>
      <c r="G39" s="171">
        <f t="shared" si="2"/>
        <v>-22</v>
      </c>
    </row>
    <row r="40" spans="1:7" ht="21" customHeight="1">
      <c r="A40" s="66" t="s">
        <v>103</v>
      </c>
      <c r="B40" s="73">
        <v>105</v>
      </c>
      <c r="C40" s="73">
        <v>317</v>
      </c>
      <c r="D40" s="86">
        <f t="shared" si="4"/>
        <v>212</v>
      </c>
      <c r="E40" s="89">
        <v>36</v>
      </c>
      <c r="F40" s="73">
        <v>21</v>
      </c>
      <c r="G40" s="171">
        <f t="shared" si="2"/>
        <v>-15</v>
      </c>
    </row>
    <row r="41" spans="1:7" ht="27.75" customHeight="1">
      <c r="A41" s="447" t="s">
        <v>30</v>
      </c>
      <c r="B41" s="448"/>
      <c r="C41" s="448"/>
      <c r="D41" s="448"/>
      <c r="E41" s="448"/>
      <c r="F41" s="448"/>
      <c r="G41" s="449"/>
    </row>
    <row r="42" spans="1:7" ht="21" customHeight="1">
      <c r="A42" s="65" t="s">
        <v>104</v>
      </c>
      <c r="B42" s="85">
        <v>717</v>
      </c>
      <c r="C42" s="85">
        <v>114</v>
      </c>
      <c r="D42" s="86">
        <f>C42-B42</f>
        <v>-603</v>
      </c>
      <c r="E42" s="87">
        <v>197</v>
      </c>
      <c r="F42" s="85">
        <v>2</v>
      </c>
      <c r="G42" s="171">
        <f t="shared" si="2"/>
        <v>-195</v>
      </c>
    </row>
    <row r="43" spans="1:7" ht="21" customHeight="1">
      <c r="A43" s="66" t="s">
        <v>98</v>
      </c>
      <c r="B43" s="73">
        <v>479</v>
      </c>
      <c r="C43" s="73">
        <v>169</v>
      </c>
      <c r="D43" s="86">
        <f t="shared" ref="D43:D51" si="5">C43-B43</f>
        <v>-310</v>
      </c>
      <c r="E43" s="89">
        <v>141</v>
      </c>
      <c r="F43" s="73">
        <v>1</v>
      </c>
      <c r="G43" s="171">
        <f t="shared" si="2"/>
        <v>-140</v>
      </c>
    </row>
    <row r="44" spans="1:7" ht="28.5" customHeight="1">
      <c r="A44" s="66" t="s">
        <v>125</v>
      </c>
      <c r="B44" s="73">
        <v>252</v>
      </c>
      <c r="C44" s="73">
        <v>29</v>
      </c>
      <c r="D44" s="86">
        <f t="shared" si="5"/>
        <v>-223</v>
      </c>
      <c r="E44" s="89">
        <v>76</v>
      </c>
      <c r="F44" s="73">
        <v>1</v>
      </c>
      <c r="G44" s="171">
        <f t="shared" si="2"/>
        <v>-75</v>
      </c>
    </row>
    <row r="45" spans="1:7" ht="21" customHeight="1">
      <c r="A45" s="66" t="s">
        <v>283</v>
      </c>
      <c r="B45" s="73">
        <v>148</v>
      </c>
      <c r="C45" s="73">
        <v>25</v>
      </c>
      <c r="D45" s="86">
        <f t="shared" si="5"/>
        <v>-123</v>
      </c>
      <c r="E45" s="89">
        <v>38</v>
      </c>
      <c r="F45" s="73">
        <v>0</v>
      </c>
      <c r="G45" s="171">
        <f t="shared" si="2"/>
        <v>-38</v>
      </c>
    </row>
    <row r="46" spans="1:7" ht="21" customHeight="1">
      <c r="A46" s="66" t="s">
        <v>285</v>
      </c>
      <c r="B46" s="73">
        <v>142</v>
      </c>
      <c r="C46" s="73">
        <v>17</v>
      </c>
      <c r="D46" s="86">
        <f t="shared" si="5"/>
        <v>-125</v>
      </c>
      <c r="E46" s="89">
        <v>36</v>
      </c>
      <c r="F46" s="73">
        <v>1</v>
      </c>
      <c r="G46" s="171">
        <f t="shared" si="2"/>
        <v>-35</v>
      </c>
    </row>
    <row r="47" spans="1:7" ht="21" customHeight="1">
      <c r="A47" s="66" t="s">
        <v>124</v>
      </c>
      <c r="B47" s="73">
        <v>121</v>
      </c>
      <c r="C47" s="73">
        <v>55</v>
      </c>
      <c r="D47" s="86">
        <f t="shared" si="5"/>
        <v>-66</v>
      </c>
      <c r="E47" s="89">
        <v>30</v>
      </c>
      <c r="F47" s="73">
        <v>5</v>
      </c>
      <c r="G47" s="171">
        <f t="shared" si="2"/>
        <v>-25</v>
      </c>
    </row>
    <row r="48" spans="1:7" ht="15.75">
      <c r="A48" s="66" t="s">
        <v>123</v>
      </c>
      <c r="B48" s="73">
        <v>120</v>
      </c>
      <c r="C48" s="73">
        <v>37</v>
      </c>
      <c r="D48" s="86">
        <f t="shared" si="5"/>
        <v>-83</v>
      </c>
      <c r="E48" s="89">
        <v>36</v>
      </c>
      <c r="F48" s="73">
        <v>2</v>
      </c>
      <c r="G48" s="171">
        <f t="shared" si="2"/>
        <v>-34</v>
      </c>
    </row>
    <row r="49" spans="1:9" ht="21" customHeight="1">
      <c r="A49" s="66" t="s">
        <v>146</v>
      </c>
      <c r="B49" s="73">
        <v>120</v>
      </c>
      <c r="C49" s="73">
        <v>50</v>
      </c>
      <c r="D49" s="86">
        <f t="shared" si="5"/>
        <v>-70</v>
      </c>
      <c r="E49" s="89">
        <v>38</v>
      </c>
      <c r="F49" s="73">
        <v>0</v>
      </c>
      <c r="G49" s="171">
        <f t="shared" si="2"/>
        <v>-38</v>
      </c>
    </row>
    <row r="50" spans="1:9" ht="21" customHeight="1">
      <c r="A50" s="66" t="s">
        <v>121</v>
      </c>
      <c r="B50" s="73">
        <v>120</v>
      </c>
      <c r="C50" s="73">
        <v>30</v>
      </c>
      <c r="D50" s="86">
        <f t="shared" si="5"/>
        <v>-90</v>
      </c>
      <c r="E50" s="89">
        <v>33</v>
      </c>
      <c r="F50" s="73">
        <v>0</v>
      </c>
      <c r="G50" s="171">
        <f t="shared" si="2"/>
        <v>-33</v>
      </c>
    </row>
    <row r="51" spans="1:9" ht="21" customHeight="1">
      <c r="A51" s="66" t="s">
        <v>120</v>
      </c>
      <c r="B51" s="73">
        <v>105</v>
      </c>
      <c r="C51" s="73">
        <v>11</v>
      </c>
      <c r="D51" s="86">
        <f t="shared" si="5"/>
        <v>-94</v>
      </c>
      <c r="E51" s="89">
        <v>28</v>
      </c>
      <c r="F51" s="73">
        <v>0</v>
      </c>
      <c r="G51" s="171">
        <f t="shared" si="2"/>
        <v>-28</v>
      </c>
    </row>
    <row r="52" spans="1:9" ht="33" customHeight="1">
      <c r="A52" s="447" t="s">
        <v>31</v>
      </c>
      <c r="B52" s="448"/>
      <c r="C52" s="448"/>
      <c r="D52" s="448"/>
      <c r="E52" s="448"/>
      <c r="F52" s="448"/>
      <c r="G52" s="449"/>
    </row>
    <row r="53" spans="1:9" ht="17.25" customHeight="1">
      <c r="A53" s="65" t="s">
        <v>275</v>
      </c>
      <c r="B53" s="85">
        <v>1065</v>
      </c>
      <c r="C53" s="85">
        <v>374</v>
      </c>
      <c r="D53" s="86">
        <f>C53-B53</f>
        <v>-691</v>
      </c>
      <c r="E53" s="87">
        <v>299</v>
      </c>
      <c r="F53" s="85">
        <v>40</v>
      </c>
      <c r="G53" s="171">
        <f t="shared" si="2"/>
        <v>-259</v>
      </c>
      <c r="H53" s="88"/>
      <c r="I53" s="88"/>
    </row>
    <row r="54" spans="1:9" ht="17.25" customHeight="1">
      <c r="A54" s="66" t="s">
        <v>83</v>
      </c>
      <c r="B54" s="73">
        <v>588</v>
      </c>
      <c r="C54" s="73">
        <v>485</v>
      </c>
      <c r="D54" s="86">
        <f t="shared" ref="D54:D62" si="6">C54-B54</f>
        <v>-103</v>
      </c>
      <c r="E54" s="89">
        <v>167</v>
      </c>
      <c r="F54" s="73">
        <v>70</v>
      </c>
      <c r="G54" s="171">
        <f t="shared" si="2"/>
        <v>-97</v>
      </c>
    </row>
    <row r="55" spans="1:9" ht="17.25" customHeight="1">
      <c r="A55" s="66" t="s">
        <v>88</v>
      </c>
      <c r="B55" s="73">
        <v>549</v>
      </c>
      <c r="C55" s="73">
        <v>54</v>
      </c>
      <c r="D55" s="86">
        <f t="shared" si="6"/>
        <v>-495</v>
      </c>
      <c r="E55" s="89">
        <v>134</v>
      </c>
      <c r="F55" s="73">
        <v>2</v>
      </c>
      <c r="G55" s="171">
        <f t="shared" si="2"/>
        <v>-132</v>
      </c>
    </row>
    <row r="56" spans="1:9" ht="17.25" customHeight="1">
      <c r="A56" s="66" t="s">
        <v>89</v>
      </c>
      <c r="B56" s="73">
        <v>455</v>
      </c>
      <c r="C56" s="73">
        <v>304</v>
      </c>
      <c r="D56" s="86">
        <f t="shared" si="6"/>
        <v>-151</v>
      </c>
      <c r="E56" s="89">
        <v>116</v>
      </c>
      <c r="F56" s="73">
        <v>39</v>
      </c>
      <c r="G56" s="171">
        <f t="shared" si="2"/>
        <v>-77</v>
      </c>
    </row>
    <row r="57" spans="1:9" ht="17.25" customHeight="1">
      <c r="A57" s="66" t="s">
        <v>85</v>
      </c>
      <c r="B57" s="73">
        <v>434</v>
      </c>
      <c r="C57" s="73">
        <v>379</v>
      </c>
      <c r="D57" s="86">
        <f t="shared" si="6"/>
        <v>-55</v>
      </c>
      <c r="E57" s="89">
        <v>85</v>
      </c>
      <c r="F57" s="73">
        <v>51</v>
      </c>
      <c r="G57" s="171">
        <f t="shared" si="2"/>
        <v>-34</v>
      </c>
    </row>
    <row r="58" spans="1:9" ht="17.25" customHeight="1">
      <c r="A58" s="66" t="s">
        <v>190</v>
      </c>
      <c r="B58" s="73">
        <v>176</v>
      </c>
      <c r="C58" s="73">
        <v>30</v>
      </c>
      <c r="D58" s="86">
        <f t="shared" si="6"/>
        <v>-146</v>
      </c>
      <c r="E58" s="89">
        <v>37</v>
      </c>
      <c r="F58" s="73">
        <v>0</v>
      </c>
      <c r="G58" s="171">
        <f t="shared" si="2"/>
        <v>-37</v>
      </c>
    </row>
    <row r="59" spans="1:9" ht="17.25" customHeight="1">
      <c r="A59" s="66" t="s">
        <v>102</v>
      </c>
      <c r="B59" s="73">
        <v>103</v>
      </c>
      <c r="C59" s="73">
        <v>341</v>
      </c>
      <c r="D59" s="86">
        <f t="shared" si="6"/>
        <v>238</v>
      </c>
      <c r="E59" s="89">
        <v>30</v>
      </c>
      <c r="F59" s="73">
        <v>12</v>
      </c>
      <c r="G59" s="171">
        <f t="shared" si="2"/>
        <v>-18</v>
      </c>
    </row>
    <row r="60" spans="1:9" ht="17.25" customHeight="1">
      <c r="A60" s="66" t="s">
        <v>101</v>
      </c>
      <c r="B60" s="73">
        <v>95</v>
      </c>
      <c r="C60" s="73">
        <v>50</v>
      </c>
      <c r="D60" s="86">
        <f t="shared" si="6"/>
        <v>-45</v>
      </c>
      <c r="E60" s="89">
        <v>17</v>
      </c>
      <c r="F60" s="73">
        <v>9</v>
      </c>
      <c r="G60" s="171">
        <f t="shared" si="2"/>
        <v>-8</v>
      </c>
    </row>
    <row r="61" spans="1:9" ht="81.75" customHeight="1">
      <c r="A61" s="66" t="s">
        <v>312</v>
      </c>
      <c r="B61" s="73">
        <v>89</v>
      </c>
      <c r="C61" s="73">
        <v>150</v>
      </c>
      <c r="D61" s="86">
        <f t="shared" si="6"/>
        <v>61</v>
      </c>
      <c r="E61" s="89">
        <v>22</v>
      </c>
      <c r="F61" s="73">
        <v>5</v>
      </c>
      <c r="G61" s="171">
        <f t="shared" si="2"/>
        <v>-17</v>
      </c>
    </row>
    <row r="62" spans="1:9" ht="19.5" customHeight="1">
      <c r="A62" s="66" t="s">
        <v>325</v>
      </c>
      <c r="B62" s="73">
        <v>82</v>
      </c>
      <c r="C62" s="73">
        <v>12</v>
      </c>
      <c r="D62" s="86">
        <f t="shared" si="6"/>
        <v>-70</v>
      </c>
      <c r="E62" s="89">
        <v>10</v>
      </c>
      <c r="F62" s="73">
        <v>2</v>
      </c>
      <c r="G62" s="171">
        <f t="shared" si="2"/>
        <v>-8</v>
      </c>
    </row>
    <row r="63" spans="1:9" ht="38.450000000000003" customHeight="1">
      <c r="A63" s="447" t="s">
        <v>127</v>
      </c>
      <c r="B63" s="448"/>
      <c r="C63" s="448"/>
      <c r="D63" s="448"/>
      <c r="E63" s="448"/>
      <c r="F63" s="448"/>
      <c r="G63" s="449"/>
    </row>
    <row r="64" spans="1:9" ht="15.75">
      <c r="A64" s="65" t="s">
        <v>128</v>
      </c>
      <c r="B64" s="85">
        <v>26</v>
      </c>
      <c r="C64" s="85">
        <v>115</v>
      </c>
      <c r="D64" s="86">
        <f>C64-B64</f>
        <v>89</v>
      </c>
      <c r="E64" s="87">
        <v>9</v>
      </c>
      <c r="F64" s="85">
        <v>0</v>
      </c>
      <c r="G64" s="171">
        <f t="shared" si="2"/>
        <v>-9</v>
      </c>
    </row>
    <row r="65" spans="1:7" ht="15.75">
      <c r="A65" s="66" t="s">
        <v>304</v>
      </c>
      <c r="B65" s="73">
        <v>4</v>
      </c>
      <c r="C65" s="73">
        <v>2</v>
      </c>
      <c r="D65" s="86">
        <f t="shared" ref="D65:D68" si="7">C65-B65</f>
        <v>-2</v>
      </c>
      <c r="E65" s="89">
        <v>0</v>
      </c>
      <c r="F65" s="73">
        <v>2</v>
      </c>
      <c r="G65" s="171">
        <f t="shared" si="2"/>
        <v>2</v>
      </c>
    </row>
    <row r="66" spans="1:7" ht="15.75">
      <c r="A66" s="66" t="s">
        <v>356</v>
      </c>
      <c r="B66" s="73">
        <v>4</v>
      </c>
      <c r="C66" s="73">
        <v>0</v>
      </c>
      <c r="D66" s="86">
        <f t="shared" si="7"/>
        <v>-4</v>
      </c>
      <c r="E66" s="89">
        <v>2</v>
      </c>
      <c r="F66" s="73">
        <v>0</v>
      </c>
      <c r="G66" s="171">
        <f t="shared" si="2"/>
        <v>-2</v>
      </c>
    </row>
    <row r="67" spans="1:7" ht="15.75">
      <c r="A67" s="66" t="s">
        <v>260</v>
      </c>
      <c r="B67" s="73">
        <v>3</v>
      </c>
      <c r="C67" s="73">
        <v>11</v>
      </c>
      <c r="D67" s="86">
        <f t="shared" si="7"/>
        <v>8</v>
      </c>
      <c r="E67" s="89">
        <v>0</v>
      </c>
      <c r="F67" s="73">
        <v>2</v>
      </c>
      <c r="G67" s="171">
        <f t="shared" si="2"/>
        <v>2</v>
      </c>
    </row>
    <row r="68" spans="1:7" ht="31.5">
      <c r="A68" s="66" t="s">
        <v>335</v>
      </c>
      <c r="B68" s="73">
        <v>3</v>
      </c>
      <c r="C68" s="73">
        <v>1</v>
      </c>
      <c r="D68" s="86">
        <f t="shared" si="7"/>
        <v>-2</v>
      </c>
      <c r="E68" s="89">
        <v>1</v>
      </c>
      <c r="F68" s="73">
        <v>0</v>
      </c>
      <c r="G68" s="171">
        <f t="shared" si="2"/>
        <v>-1</v>
      </c>
    </row>
    <row r="69" spans="1:7" ht="33.75" customHeight="1">
      <c r="A69" s="447" t="s">
        <v>33</v>
      </c>
      <c r="B69" s="448"/>
      <c r="C69" s="448"/>
      <c r="D69" s="448"/>
      <c r="E69" s="448"/>
      <c r="F69" s="448"/>
      <c r="G69" s="449"/>
    </row>
    <row r="70" spans="1:7" ht="15.75">
      <c r="A70" s="65" t="s">
        <v>110</v>
      </c>
      <c r="B70" s="85">
        <v>65</v>
      </c>
      <c r="C70" s="85">
        <v>63</v>
      </c>
      <c r="D70" s="86">
        <f>C70-B70</f>
        <v>-2</v>
      </c>
      <c r="E70" s="87">
        <v>18</v>
      </c>
      <c r="F70" s="85">
        <v>16</v>
      </c>
      <c r="G70" s="171">
        <f t="shared" si="2"/>
        <v>-2</v>
      </c>
    </row>
    <row r="71" spans="1:7" ht="15.75">
      <c r="A71" s="66" t="s">
        <v>90</v>
      </c>
      <c r="B71" s="73">
        <v>60</v>
      </c>
      <c r="C71" s="73">
        <v>243</v>
      </c>
      <c r="D71" s="86">
        <f t="shared" ref="D71:D79" si="8">C71-B71</f>
        <v>183</v>
      </c>
      <c r="E71" s="89">
        <v>10</v>
      </c>
      <c r="F71" s="73">
        <v>104</v>
      </c>
      <c r="G71" s="171">
        <f t="shared" si="2"/>
        <v>94</v>
      </c>
    </row>
    <row r="72" spans="1:7" ht="15.75">
      <c r="A72" s="66" t="s">
        <v>92</v>
      </c>
      <c r="B72" s="73">
        <v>59</v>
      </c>
      <c r="C72" s="73">
        <v>202</v>
      </c>
      <c r="D72" s="86">
        <f t="shared" si="8"/>
        <v>143</v>
      </c>
      <c r="E72" s="89">
        <v>17</v>
      </c>
      <c r="F72" s="73">
        <v>30</v>
      </c>
      <c r="G72" s="171">
        <f t="shared" ref="G72:G79" si="9">F72-E72</f>
        <v>13</v>
      </c>
    </row>
    <row r="73" spans="1:7" ht="15.75">
      <c r="A73" s="66" t="s">
        <v>129</v>
      </c>
      <c r="B73" s="73">
        <v>55</v>
      </c>
      <c r="C73" s="73">
        <v>34</v>
      </c>
      <c r="D73" s="86">
        <f t="shared" si="8"/>
        <v>-21</v>
      </c>
      <c r="E73" s="89">
        <v>15</v>
      </c>
      <c r="F73" s="73">
        <v>5</v>
      </c>
      <c r="G73" s="171">
        <f t="shared" si="9"/>
        <v>-10</v>
      </c>
    </row>
    <row r="74" spans="1:7" ht="15.75">
      <c r="A74" s="66" t="s">
        <v>106</v>
      </c>
      <c r="B74" s="73">
        <v>46</v>
      </c>
      <c r="C74" s="73">
        <v>374</v>
      </c>
      <c r="D74" s="86">
        <f t="shared" si="8"/>
        <v>328</v>
      </c>
      <c r="E74" s="89">
        <v>14</v>
      </c>
      <c r="F74" s="73">
        <v>78</v>
      </c>
      <c r="G74" s="171">
        <f t="shared" si="9"/>
        <v>64</v>
      </c>
    </row>
    <row r="75" spans="1:7" ht="18" customHeight="1">
      <c r="A75" s="66" t="s">
        <v>305</v>
      </c>
      <c r="B75" s="73">
        <v>46</v>
      </c>
      <c r="C75" s="73">
        <v>113</v>
      </c>
      <c r="D75" s="86">
        <f t="shared" si="8"/>
        <v>67</v>
      </c>
      <c r="E75" s="89">
        <v>12</v>
      </c>
      <c r="F75" s="73">
        <v>11</v>
      </c>
      <c r="G75" s="171">
        <f t="shared" si="9"/>
        <v>-1</v>
      </c>
    </row>
    <row r="76" spans="1:7" ht="15.75">
      <c r="A76" s="66" t="s">
        <v>148</v>
      </c>
      <c r="B76" s="73">
        <v>43</v>
      </c>
      <c r="C76" s="73">
        <v>24</v>
      </c>
      <c r="D76" s="86">
        <f t="shared" si="8"/>
        <v>-19</v>
      </c>
      <c r="E76" s="89">
        <v>9</v>
      </c>
      <c r="F76" s="73">
        <v>1</v>
      </c>
      <c r="G76" s="171">
        <f t="shared" si="9"/>
        <v>-8</v>
      </c>
    </row>
    <row r="77" spans="1:7" ht="31.5">
      <c r="A77" s="66" t="s">
        <v>97</v>
      </c>
      <c r="B77" s="73">
        <v>39</v>
      </c>
      <c r="C77" s="73">
        <v>306</v>
      </c>
      <c r="D77" s="86">
        <f t="shared" si="8"/>
        <v>267</v>
      </c>
      <c r="E77" s="89">
        <v>13</v>
      </c>
      <c r="F77" s="73">
        <v>51</v>
      </c>
      <c r="G77" s="171">
        <f t="shared" si="9"/>
        <v>38</v>
      </c>
    </row>
    <row r="78" spans="1:7" ht="31.5" customHeight="1">
      <c r="A78" s="66" t="s">
        <v>288</v>
      </c>
      <c r="B78" s="73">
        <v>34</v>
      </c>
      <c r="C78" s="73">
        <v>113</v>
      </c>
      <c r="D78" s="86">
        <f t="shared" si="8"/>
        <v>79</v>
      </c>
      <c r="E78" s="89">
        <v>4</v>
      </c>
      <c r="F78" s="73">
        <v>16</v>
      </c>
      <c r="G78" s="171">
        <f t="shared" si="9"/>
        <v>12</v>
      </c>
    </row>
    <row r="79" spans="1:7" ht="37.5" customHeight="1">
      <c r="A79" s="66" t="s">
        <v>108</v>
      </c>
      <c r="B79" s="73">
        <v>30</v>
      </c>
      <c r="C79" s="73">
        <v>99</v>
      </c>
      <c r="D79" s="86">
        <f t="shared" si="8"/>
        <v>69</v>
      </c>
      <c r="E79" s="89">
        <v>13</v>
      </c>
      <c r="F79" s="73">
        <v>9</v>
      </c>
      <c r="G79" s="171">
        <f t="shared" si="9"/>
        <v>-4</v>
      </c>
    </row>
    <row r="80" spans="1:7" ht="38.25" customHeight="1">
      <c r="A80" s="447" t="s">
        <v>34</v>
      </c>
      <c r="B80" s="448"/>
      <c r="C80" s="448"/>
      <c r="D80" s="448"/>
      <c r="E80" s="448"/>
      <c r="F80" s="448"/>
      <c r="G80" s="449"/>
    </row>
    <row r="81" spans="1:7" ht="17.25" customHeight="1">
      <c r="A81" s="65" t="s">
        <v>81</v>
      </c>
      <c r="B81" s="85">
        <v>892</v>
      </c>
      <c r="C81" s="85">
        <v>767</v>
      </c>
      <c r="D81" s="86">
        <f>C81-B81</f>
        <v>-125</v>
      </c>
      <c r="E81" s="87">
        <v>258</v>
      </c>
      <c r="F81" s="85">
        <v>69</v>
      </c>
      <c r="G81" s="171">
        <f t="shared" ref="G81:G89" si="10">F81-E81</f>
        <v>-189</v>
      </c>
    </row>
    <row r="82" spans="1:7" ht="17.25" customHeight="1">
      <c r="A82" s="66" t="s">
        <v>107</v>
      </c>
      <c r="B82" s="73">
        <v>75</v>
      </c>
      <c r="C82" s="73">
        <v>26</v>
      </c>
      <c r="D82" s="86">
        <f t="shared" ref="D82:D90" si="11">C82-B82</f>
        <v>-49</v>
      </c>
      <c r="E82" s="89">
        <v>23</v>
      </c>
      <c r="F82" s="73">
        <v>0</v>
      </c>
      <c r="G82" s="171">
        <f t="shared" si="10"/>
        <v>-23</v>
      </c>
    </row>
    <row r="83" spans="1:7" ht="17.25" customHeight="1">
      <c r="A83" s="66" t="s">
        <v>261</v>
      </c>
      <c r="B83" s="73">
        <v>52</v>
      </c>
      <c r="C83" s="73">
        <v>25</v>
      </c>
      <c r="D83" s="86">
        <f t="shared" si="11"/>
        <v>-27</v>
      </c>
      <c r="E83" s="89">
        <v>14</v>
      </c>
      <c r="F83" s="73">
        <v>1</v>
      </c>
      <c r="G83" s="171">
        <f t="shared" si="10"/>
        <v>-13</v>
      </c>
    </row>
    <row r="84" spans="1:7" ht="17.25" customHeight="1">
      <c r="A84" s="66" t="s">
        <v>331</v>
      </c>
      <c r="B84" s="73">
        <v>47</v>
      </c>
      <c r="C84" s="73">
        <v>10</v>
      </c>
      <c r="D84" s="86">
        <f t="shared" si="11"/>
        <v>-37</v>
      </c>
      <c r="E84" s="89">
        <v>16</v>
      </c>
      <c r="F84" s="73">
        <v>0</v>
      </c>
      <c r="G84" s="171">
        <f t="shared" si="10"/>
        <v>-16</v>
      </c>
    </row>
    <row r="85" spans="1:7" ht="17.25" customHeight="1">
      <c r="A85" s="66" t="s">
        <v>84</v>
      </c>
      <c r="B85" s="73">
        <v>47</v>
      </c>
      <c r="C85" s="73">
        <v>12</v>
      </c>
      <c r="D85" s="86">
        <f t="shared" si="11"/>
        <v>-35</v>
      </c>
      <c r="E85" s="89">
        <v>18</v>
      </c>
      <c r="F85" s="73">
        <v>0</v>
      </c>
      <c r="G85" s="171">
        <f t="shared" si="10"/>
        <v>-18</v>
      </c>
    </row>
    <row r="86" spans="1:7" ht="17.25" customHeight="1">
      <c r="A86" s="66" t="s">
        <v>130</v>
      </c>
      <c r="B86" s="73">
        <v>46</v>
      </c>
      <c r="C86" s="73">
        <v>34</v>
      </c>
      <c r="D86" s="86">
        <f t="shared" si="11"/>
        <v>-12</v>
      </c>
      <c r="E86" s="89">
        <v>14</v>
      </c>
      <c r="F86" s="73">
        <v>1</v>
      </c>
      <c r="G86" s="171">
        <f t="shared" si="10"/>
        <v>-13</v>
      </c>
    </row>
    <row r="87" spans="1:7" ht="17.25" customHeight="1">
      <c r="A87" s="66" t="s">
        <v>326</v>
      </c>
      <c r="B87" s="73">
        <v>37</v>
      </c>
      <c r="C87" s="73">
        <v>6</v>
      </c>
      <c r="D87" s="86">
        <f t="shared" si="11"/>
        <v>-31</v>
      </c>
      <c r="E87" s="89">
        <v>13</v>
      </c>
      <c r="F87" s="73">
        <v>3</v>
      </c>
      <c r="G87" s="171">
        <f t="shared" si="10"/>
        <v>-10</v>
      </c>
    </row>
    <row r="88" spans="1:7" ht="17.25" customHeight="1">
      <c r="A88" s="66" t="s">
        <v>351</v>
      </c>
      <c r="B88" s="73">
        <v>24</v>
      </c>
      <c r="C88" s="73">
        <v>21</v>
      </c>
      <c r="D88" s="86">
        <f t="shared" si="11"/>
        <v>-3</v>
      </c>
      <c r="E88" s="89">
        <v>7</v>
      </c>
      <c r="F88" s="73">
        <v>0</v>
      </c>
      <c r="G88" s="171">
        <f t="shared" si="10"/>
        <v>-7</v>
      </c>
    </row>
    <row r="89" spans="1:7" ht="31.5">
      <c r="A89" s="66" t="s">
        <v>306</v>
      </c>
      <c r="B89" s="73">
        <v>23</v>
      </c>
      <c r="C89" s="73">
        <v>6</v>
      </c>
      <c r="D89" s="86">
        <f t="shared" si="11"/>
        <v>-17</v>
      </c>
      <c r="E89" s="89">
        <v>5</v>
      </c>
      <c r="F89" s="73">
        <v>0</v>
      </c>
      <c r="G89" s="171">
        <f t="shared" si="10"/>
        <v>-5</v>
      </c>
    </row>
    <row r="90" spans="1:7" ht="31.5">
      <c r="A90" s="66" t="s">
        <v>134</v>
      </c>
      <c r="B90" s="73">
        <v>22</v>
      </c>
      <c r="C90" s="73">
        <v>36</v>
      </c>
      <c r="D90" s="86">
        <f t="shared" si="11"/>
        <v>14</v>
      </c>
      <c r="E90" s="89">
        <v>3</v>
      </c>
      <c r="F90" s="73">
        <v>9</v>
      </c>
      <c r="G90" s="171">
        <f t="shared" ref="G90:G101" si="12">F90-E90</f>
        <v>6</v>
      </c>
    </row>
    <row r="91" spans="1:7" ht="32.25" customHeight="1">
      <c r="A91" s="447" t="s">
        <v>131</v>
      </c>
      <c r="B91" s="448"/>
      <c r="C91" s="448"/>
      <c r="D91" s="448"/>
      <c r="E91" s="448"/>
      <c r="F91" s="448"/>
      <c r="G91" s="449"/>
    </row>
    <row r="92" spans="1:7" ht="18" customHeight="1">
      <c r="A92" s="65" t="s">
        <v>100</v>
      </c>
      <c r="B92" s="85">
        <v>675</v>
      </c>
      <c r="C92" s="85">
        <v>150</v>
      </c>
      <c r="D92" s="86">
        <f>C92-B92</f>
        <v>-525</v>
      </c>
      <c r="E92" s="87">
        <v>165</v>
      </c>
      <c r="F92" s="85">
        <v>4</v>
      </c>
      <c r="G92" s="171">
        <f t="shared" si="12"/>
        <v>-161</v>
      </c>
    </row>
    <row r="93" spans="1:7" ht="18" customHeight="1">
      <c r="A93" s="66" t="s">
        <v>86</v>
      </c>
      <c r="B93" s="73">
        <v>426</v>
      </c>
      <c r="C93" s="73">
        <v>761</v>
      </c>
      <c r="D93" s="86">
        <f t="shared" ref="D93:D101" si="13">C93-B93</f>
        <v>335</v>
      </c>
      <c r="E93" s="89">
        <v>101</v>
      </c>
      <c r="F93" s="73">
        <v>70</v>
      </c>
      <c r="G93" s="171">
        <f t="shared" si="12"/>
        <v>-31</v>
      </c>
    </row>
    <row r="94" spans="1:7" ht="18" customHeight="1">
      <c r="A94" s="66" t="s">
        <v>91</v>
      </c>
      <c r="B94" s="73">
        <v>236</v>
      </c>
      <c r="C94" s="73">
        <v>329</v>
      </c>
      <c r="D94" s="86">
        <f t="shared" si="13"/>
        <v>93</v>
      </c>
      <c r="E94" s="89">
        <v>45</v>
      </c>
      <c r="F94" s="73">
        <v>16</v>
      </c>
      <c r="G94" s="171">
        <f t="shared" si="12"/>
        <v>-29</v>
      </c>
    </row>
    <row r="95" spans="1:7" ht="18" customHeight="1">
      <c r="A95" s="66" t="s">
        <v>96</v>
      </c>
      <c r="B95" s="73">
        <v>199</v>
      </c>
      <c r="C95" s="73">
        <v>139</v>
      </c>
      <c r="D95" s="86">
        <f t="shared" si="13"/>
        <v>-60</v>
      </c>
      <c r="E95" s="89">
        <v>46</v>
      </c>
      <c r="F95" s="73">
        <v>21</v>
      </c>
      <c r="G95" s="171">
        <f t="shared" si="12"/>
        <v>-25</v>
      </c>
    </row>
    <row r="96" spans="1:7" ht="18" customHeight="1">
      <c r="A96" s="66" t="s">
        <v>135</v>
      </c>
      <c r="B96" s="73">
        <v>191</v>
      </c>
      <c r="C96" s="73">
        <v>83</v>
      </c>
      <c r="D96" s="86">
        <f t="shared" si="13"/>
        <v>-108</v>
      </c>
      <c r="E96" s="89">
        <v>58</v>
      </c>
      <c r="F96" s="73">
        <v>9</v>
      </c>
      <c r="G96" s="171">
        <f t="shared" si="12"/>
        <v>-49</v>
      </c>
    </row>
    <row r="97" spans="1:7" ht="18" customHeight="1">
      <c r="A97" s="66" t="s">
        <v>93</v>
      </c>
      <c r="B97" s="73">
        <v>109</v>
      </c>
      <c r="C97" s="73">
        <v>48</v>
      </c>
      <c r="D97" s="86">
        <f t="shared" si="13"/>
        <v>-61</v>
      </c>
      <c r="E97" s="89">
        <v>35</v>
      </c>
      <c r="F97" s="73">
        <v>2</v>
      </c>
      <c r="G97" s="171">
        <f t="shared" si="12"/>
        <v>-33</v>
      </c>
    </row>
    <row r="98" spans="1:7" ht="18" customHeight="1">
      <c r="A98" s="66" t="s">
        <v>82</v>
      </c>
      <c r="B98" s="73">
        <v>99</v>
      </c>
      <c r="C98" s="73">
        <v>199</v>
      </c>
      <c r="D98" s="86">
        <f t="shared" si="13"/>
        <v>100</v>
      </c>
      <c r="E98" s="89">
        <v>25</v>
      </c>
      <c r="F98" s="73">
        <v>10</v>
      </c>
      <c r="G98" s="171">
        <f t="shared" si="12"/>
        <v>-15</v>
      </c>
    </row>
    <row r="99" spans="1:7" ht="18" customHeight="1">
      <c r="A99" s="66" t="s">
        <v>149</v>
      </c>
      <c r="B99" s="73">
        <v>90</v>
      </c>
      <c r="C99" s="73">
        <v>17</v>
      </c>
      <c r="D99" s="86">
        <f t="shared" si="13"/>
        <v>-73</v>
      </c>
      <c r="E99" s="89">
        <v>20</v>
      </c>
      <c r="F99" s="73">
        <v>1</v>
      </c>
      <c r="G99" s="171">
        <f t="shared" si="12"/>
        <v>-19</v>
      </c>
    </row>
    <row r="100" spans="1:7" ht="18" customHeight="1">
      <c r="A100" s="66" t="s">
        <v>95</v>
      </c>
      <c r="B100" s="73">
        <v>76</v>
      </c>
      <c r="C100" s="73">
        <v>435</v>
      </c>
      <c r="D100" s="86">
        <f t="shared" si="13"/>
        <v>359</v>
      </c>
      <c r="E100" s="89">
        <v>15</v>
      </c>
      <c r="F100" s="73">
        <v>58</v>
      </c>
      <c r="G100" s="171">
        <f t="shared" si="12"/>
        <v>43</v>
      </c>
    </row>
    <row r="101" spans="1:7" ht="18" customHeight="1">
      <c r="A101" s="66" t="s">
        <v>105</v>
      </c>
      <c r="B101" s="73">
        <v>67</v>
      </c>
      <c r="C101" s="73">
        <v>71</v>
      </c>
      <c r="D101" s="86">
        <f t="shared" si="13"/>
        <v>4</v>
      </c>
      <c r="E101" s="89">
        <v>20</v>
      </c>
      <c r="F101" s="73">
        <v>2</v>
      </c>
      <c r="G101" s="171">
        <f t="shared" si="12"/>
        <v>-18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6" zoomScale="60" zoomScaleNormal="60" zoomScaleSheetLayoutView="70" workbookViewId="0">
      <selection activeCell="D22" sqref="D22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3.28515625" style="325" customWidth="1"/>
    <col min="5" max="5" width="13.5703125" style="10" customWidth="1"/>
    <col min="6" max="6" width="13.140625" style="10" customWidth="1"/>
    <col min="7" max="7" width="11" style="10" customWidth="1"/>
    <col min="8" max="8" width="15.28515625" style="10" customWidth="1"/>
    <col min="9" max="9" width="14.140625" style="10" customWidth="1"/>
    <col min="10" max="11" width="7.140625" style="10" customWidth="1"/>
    <col min="12" max="12" width="6" style="10" customWidth="1"/>
    <col min="13" max="13" width="7.140625" style="10" customWidth="1"/>
    <col min="14" max="14" width="5.5703125" style="10" customWidth="1"/>
    <col min="15" max="36" width="7.140625" style="10" customWidth="1"/>
    <col min="37" max="16384" width="8.85546875" style="10"/>
  </cols>
  <sheetData>
    <row r="1" spans="1:17" s="2" customFormat="1" ht="47.25" customHeight="1">
      <c r="A1" s="399" t="s">
        <v>440</v>
      </c>
      <c r="B1" s="399"/>
      <c r="C1" s="399"/>
      <c r="D1" s="399"/>
      <c r="E1" s="399"/>
      <c r="F1" s="379"/>
      <c r="G1" s="378"/>
      <c r="H1" s="377"/>
    </row>
    <row r="2" spans="1:17" s="2" customFormat="1" ht="35.25" customHeight="1">
      <c r="A2" s="411" t="s">
        <v>439</v>
      </c>
      <c r="B2" s="411"/>
      <c r="C2" s="411"/>
      <c r="D2" s="411"/>
      <c r="E2" s="411"/>
      <c r="F2" s="42"/>
      <c r="G2" s="42"/>
      <c r="H2" s="42"/>
    </row>
    <row r="3" spans="1:17" s="4" customFormat="1" ht="21.75" customHeight="1">
      <c r="A3" s="3"/>
      <c r="B3" s="3"/>
      <c r="C3" s="3"/>
      <c r="D3" s="376"/>
      <c r="E3" s="1" t="s">
        <v>132</v>
      </c>
      <c r="F3" s="3"/>
      <c r="G3" s="375"/>
      <c r="H3" s="375"/>
    </row>
    <row r="4" spans="1:17" s="4" customFormat="1" ht="21" customHeight="1">
      <c r="A4" s="432"/>
      <c r="B4" s="412" t="s">
        <v>415</v>
      </c>
      <c r="C4" s="412" t="s">
        <v>372</v>
      </c>
      <c r="D4" s="413" t="s">
        <v>413</v>
      </c>
      <c r="E4" s="413"/>
      <c r="F4" s="408"/>
      <c r="G4" s="408"/>
      <c r="H4" s="373"/>
      <c r="I4" s="369"/>
    </row>
    <row r="5" spans="1:17" s="4" customFormat="1" ht="51.75" customHeight="1">
      <c r="A5" s="432"/>
      <c r="B5" s="412"/>
      <c r="C5" s="412"/>
      <c r="D5" s="374" t="s">
        <v>0</v>
      </c>
      <c r="E5" s="374" t="s">
        <v>438</v>
      </c>
      <c r="F5" s="372"/>
      <c r="G5" s="371"/>
      <c r="H5" s="370"/>
      <c r="I5" s="369"/>
    </row>
    <row r="6" spans="1:17" s="5" customFormat="1" ht="22.5" customHeight="1">
      <c r="A6" s="521" t="s">
        <v>379</v>
      </c>
      <c r="B6" s="522">
        <v>6683</v>
      </c>
      <c r="C6" s="522">
        <v>4237</v>
      </c>
      <c r="D6" s="523">
        <v>63.4</v>
      </c>
      <c r="E6" s="361">
        <v>-2446</v>
      </c>
      <c r="F6" s="360"/>
      <c r="G6" s="368"/>
      <c r="H6" s="367"/>
      <c r="I6" s="366"/>
      <c r="J6" s="409"/>
      <c r="K6" s="409"/>
      <c r="L6" s="409"/>
      <c r="M6" s="409"/>
      <c r="N6" s="409"/>
      <c r="O6" s="409"/>
      <c r="P6" s="409"/>
      <c r="Q6" s="409"/>
    </row>
    <row r="7" spans="1:17" s="5" customFormat="1" ht="22.5" customHeight="1">
      <c r="A7" s="524" t="s">
        <v>378</v>
      </c>
      <c r="B7" s="525"/>
      <c r="C7" s="526"/>
      <c r="D7" s="523"/>
      <c r="E7" s="526"/>
      <c r="F7" s="360"/>
      <c r="G7" s="368"/>
      <c r="H7" s="367"/>
      <c r="I7" s="366"/>
      <c r="J7" s="365"/>
      <c r="K7" s="365"/>
      <c r="L7" s="365"/>
      <c r="M7" s="365"/>
      <c r="N7" s="365"/>
      <c r="O7" s="365"/>
      <c r="P7" s="365"/>
      <c r="Q7" s="365"/>
    </row>
    <row r="8" spans="1:17" ht="43.5" customHeight="1">
      <c r="A8" s="527" t="s">
        <v>437</v>
      </c>
      <c r="B8" s="362">
        <v>25</v>
      </c>
      <c r="C8" s="362">
        <v>0</v>
      </c>
      <c r="D8" s="528">
        <v>0</v>
      </c>
      <c r="E8" s="520">
        <v>-25</v>
      </c>
      <c r="F8" s="360"/>
      <c r="G8" s="359"/>
      <c r="H8" s="358"/>
      <c r="I8" s="357"/>
      <c r="J8" s="356"/>
      <c r="L8" s="11"/>
    </row>
    <row r="9" spans="1:17" ht="28.5" customHeight="1">
      <c r="A9" s="527" t="s">
        <v>436</v>
      </c>
      <c r="B9" s="362">
        <v>0</v>
      </c>
      <c r="C9" s="362">
        <v>0</v>
      </c>
      <c r="D9" s="529" t="s">
        <v>73</v>
      </c>
      <c r="E9" s="520">
        <v>0</v>
      </c>
      <c r="F9" s="360"/>
      <c r="G9" s="359"/>
      <c r="H9" s="358"/>
      <c r="I9" s="357"/>
      <c r="J9" s="356"/>
      <c r="L9" s="11"/>
    </row>
    <row r="10" spans="1:17" s="13" customFormat="1" ht="27" customHeight="1">
      <c r="A10" s="527" t="s">
        <v>435</v>
      </c>
      <c r="B10" s="362">
        <v>541</v>
      </c>
      <c r="C10" s="362">
        <v>14</v>
      </c>
      <c r="D10" s="529">
        <v>2.6</v>
      </c>
      <c r="E10" s="520">
        <v>-527</v>
      </c>
      <c r="F10" s="360"/>
      <c r="G10" s="359"/>
      <c r="H10" s="358"/>
      <c r="I10" s="357"/>
      <c r="J10" s="356"/>
      <c r="K10" s="10"/>
      <c r="L10" s="11"/>
    </row>
    <row r="11" spans="1:17" ht="36.75" customHeight="1">
      <c r="A11" s="527" t="s">
        <v>434</v>
      </c>
      <c r="B11" s="362">
        <v>32</v>
      </c>
      <c r="C11" s="362">
        <v>17</v>
      </c>
      <c r="D11" s="529">
        <v>53.1</v>
      </c>
      <c r="E11" s="520">
        <v>-15</v>
      </c>
      <c r="F11" s="360"/>
      <c r="G11" s="359"/>
      <c r="H11" s="358"/>
      <c r="I11" s="357"/>
      <c r="J11" s="356"/>
      <c r="L11" s="11"/>
      <c r="N11" s="216"/>
    </row>
    <row r="12" spans="1:17" ht="42" customHeight="1">
      <c r="A12" s="527" t="s">
        <v>433</v>
      </c>
      <c r="B12" s="362">
        <v>0</v>
      </c>
      <c r="C12" s="362">
        <v>0</v>
      </c>
      <c r="D12" s="529" t="s">
        <v>73</v>
      </c>
      <c r="E12" s="520">
        <v>0</v>
      </c>
      <c r="F12" s="360"/>
      <c r="G12" s="359"/>
      <c r="H12" s="358"/>
      <c r="I12" s="357"/>
      <c r="J12" s="356"/>
      <c r="L12" s="11"/>
    </row>
    <row r="13" spans="1:17" ht="24.75" customHeight="1">
      <c r="A13" s="527" t="s">
        <v>432</v>
      </c>
      <c r="B13" s="362">
        <v>168</v>
      </c>
      <c r="C13" s="362">
        <v>44</v>
      </c>
      <c r="D13" s="529">
        <v>26.2</v>
      </c>
      <c r="E13" s="520">
        <v>-124</v>
      </c>
      <c r="F13" s="360"/>
      <c r="G13" s="359"/>
      <c r="H13" s="358"/>
      <c r="I13" s="357"/>
      <c r="J13" s="356"/>
      <c r="L13" s="364"/>
    </row>
    <row r="14" spans="1:17" ht="51" customHeight="1">
      <c r="A14" s="527" t="s">
        <v>431</v>
      </c>
      <c r="B14" s="362">
        <v>75</v>
      </c>
      <c r="C14" s="362">
        <v>241</v>
      </c>
      <c r="D14" s="529" t="s">
        <v>447</v>
      </c>
      <c r="E14" s="520">
        <v>166</v>
      </c>
      <c r="F14" s="360"/>
      <c r="G14" s="359"/>
      <c r="H14" s="358"/>
      <c r="I14" s="357"/>
      <c r="J14" s="356"/>
      <c r="L14" s="11"/>
    </row>
    <row r="15" spans="1:17" ht="42" customHeight="1">
      <c r="A15" s="527" t="s">
        <v>430</v>
      </c>
      <c r="B15" s="362">
        <v>729</v>
      </c>
      <c r="C15" s="362">
        <v>41</v>
      </c>
      <c r="D15" s="529">
        <v>5.6</v>
      </c>
      <c r="E15" s="520">
        <v>-688</v>
      </c>
      <c r="F15" s="360"/>
    </row>
    <row r="16" spans="1:17" ht="42" customHeight="1">
      <c r="A16" s="527" t="s">
        <v>429</v>
      </c>
      <c r="B16" s="362">
        <v>89</v>
      </c>
      <c r="C16" s="362">
        <v>0</v>
      </c>
      <c r="D16" s="528">
        <v>0</v>
      </c>
      <c r="E16" s="520">
        <v>-89</v>
      </c>
      <c r="F16" s="360"/>
    </row>
    <row r="17" spans="1:34" ht="23.25" customHeight="1">
      <c r="A17" s="527" t="s">
        <v>428</v>
      </c>
      <c r="B17" s="362">
        <v>97</v>
      </c>
      <c r="C17" s="362">
        <v>353</v>
      </c>
      <c r="D17" s="529" t="s">
        <v>448</v>
      </c>
      <c r="E17" s="520">
        <v>256</v>
      </c>
      <c r="F17" s="360"/>
      <c r="G17" s="359"/>
      <c r="H17" s="358"/>
      <c r="I17" s="357"/>
      <c r="J17" s="356"/>
      <c r="L17" s="11"/>
    </row>
    <row r="18" spans="1:34" ht="22.5" customHeight="1">
      <c r="A18" s="527" t="s">
        <v>427</v>
      </c>
      <c r="B18" s="362">
        <v>102</v>
      </c>
      <c r="C18" s="362">
        <v>1459</v>
      </c>
      <c r="D18" s="529" t="s">
        <v>449</v>
      </c>
      <c r="E18" s="520">
        <v>1357</v>
      </c>
      <c r="F18" s="360"/>
      <c r="G18" s="359"/>
      <c r="H18" s="358"/>
      <c r="I18" s="357"/>
      <c r="J18" s="356"/>
      <c r="L18" s="11"/>
    </row>
    <row r="19" spans="1:34" ht="22.5" customHeight="1">
      <c r="A19" s="527" t="s">
        <v>426</v>
      </c>
      <c r="B19" s="362">
        <v>0</v>
      </c>
      <c r="C19" s="362">
        <v>103</v>
      </c>
      <c r="D19" s="529" t="s">
        <v>73</v>
      </c>
      <c r="E19" s="520">
        <v>103</v>
      </c>
      <c r="F19" s="360"/>
      <c r="G19" s="359"/>
      <c r="H19" s="358"/>
      <c r="I19" s="357"/>
      <c r="J19" s="356"/>
      <c r="L19" s="11"/>
    </row>
    <row r="20" spans="1:34" ht="38.25" customHeight="1">
      <c r="A20" s="527" t="s">
        <v>425</v>
      </c>
      <c r="B20" s="362">
        <v>475</v>
      </c>
      <c r="C20" s="362">
        <v>217</v>
      </c>
      <c r="D20" s="529">
        <v>45.7</v>
      </c>
      <c r="E20" s="520">
        <v>-258</v>
      </c>
      <c r="F20" s="360"/>
      <c r="G20" s="359"/>
      <c r="H20" s="358"/>
      <c r="I20" s="357"/>
      <c r="J20" s="356"/>
      <c r="L20" s="363"/>
    </row>
    <row r="21" spans="1:34" ht="45" customHeight="1">
      <c r="A21" s="527" t="s">
        <v>424</v>
      </c>
      <c r="B21" s="362">
        <v>423</v>
      </c>
      <c r="C21" s="362">
        <v>99</v>
      </c>
      <c r="D21" s="529">
        <v>23.4</v>
      </c>
      <c r="E21" s="520">
        <v>-324</v>
      </c>
      <c r="F21" s="360"/>
      <c r="G21" s="359"/>
      <c r="H21" s="358"/>
      <c r="I21" s="357"/>
      <c r="J21" s="356"/>
      <c r="L21" s="11"/>
    </row>
    <row r="22" spans="1:34" ht="41.25" customHeight="1">
      <c r="A22" s="527" t="s">
        <v>423</v>
      </c>
      <c r="B22" s="362">
        <v>2786</v>
      </c>
      <c r="C22" s="362">
        <v>865</v>
      </c>
      <c r="D22" s="528">
        <v>31</v>
      </c>
      <c r="E22" s="520">
        <v>-1921</v>
      </c>
      <c r="F22" s="360"/>
      <c r="G22" s="359"/>
      <c r="H22" s="358"/>
      <c r="I22" s="357"/>
      <c r="J22" s="356"/>
      <c r="L22" s="11"/>
    </row>
    <row r="23" spans="1:34" ht="19.5" customHeight="1">
      <c r="A23" s="527" t="s">
        <v>422</v>
      </c>
      <c r="B23" s="362">
        <v>472</v>
      </c>
      <c r="C23" s="362">
        <v>77</v>
      </c>
      <c r="D23" s="529">
        <v>16.3</v>
      </c>
      <c r="E23" s="520">
        <v>-395</v>
      </c>
      <c r="F23" s="360"/>
      <c r="G23" s="359"/>
      <c r="H23" s="358"/>
      <c r="I23" s="357"/>
      <c r="J23" s="356"/>
      <c r="L23" s="11"/>
    </row>
    <row r="24" spans="1:34" ht="39" customHeight="1">
      <c r="A24" s="527" t="s">
        <v>421</v>
      </c>
      <c r="B24" s="362">
        <v>668</v>
      </c>
      <c r="C24" s="362">
        <v>583</v>
      </c>
      <c r="D24" s="529">
        <v>87.3</v>
      </c>
      <c r="E24" s="520">
        <v>-85</v>
      </c>
      <c r="F24" s="360"/>
      <c r="G24" s="359"/>
      <c r="H24" s="358"/>
      <c r="I24" s="357"/>
      <c r="J24" s="356"/>
      <c r="L24" s="11"/>
    </row>
    <row r="25" spans="1:34" ht="38.25" customHeight="1">
      <c r="A25" s="527" t="s">
        <v>420</v>
      </c>
      <c r="B25" s="362">
        <v>0</v>
      </c>
      <c r="C25" s="362">
        <v>82</v>
      </c>
      <c r="D25" s="529" t="s">
        <v>73</v>
      </c>
      <c r="E25" s="520">
        <v>82</v>
      </c>
      <c r="F25" s="360"/>
      <c r="G25" s="359"/>
      <c r="H25" s="358"/>
      <c r="I25" s="357"/>
      <c r="J25" s="356"/>
      <c r="L25" s="11"/>
    </row>
    <row r="26" spans="1:34" ht="22.5" customHeight="1">
      <c r="A26" s="527" t="s">
        <v>419</v>
      </c>
      <c r="B26" s="362">
        <v>1</v>
      </c>
      <c r="C26" s="362">
        <v>42</v>
      </c>
      <c r="D26" s="529" t="s">
        <v>450</v>
      </c>
      <c r="E26" s="520">
        <v>41</v>
      </c>
      <c r="F26" s="360"/>
      <c r="G26" s="359"/>
      <c r="H26" s="358"/>
      <c r="I26" s="357"/>
      <c r="J26" s="356"/>
      <c r="L26" s="11"/>
    </row>
    <row r="27" spans="1:34" ht="15.75">
      <c r="A27" s="349"/>
      <c r="B27" s="353"/>
      <c r="C27" s="353"/>
      <c r="D27" s="355"/>
      <c r="E27" s="353"/>
      <c r="F27" s="354"/>
      <c r="G27" s="353"/>
      <c r="H27" s="352"/>
      <c r="I27" s="326"/>
      <c r="J27" s="326"/>
      <c r="K27" s="326"/>
      <c r="L27" s="351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</row>
    <row r="28" spans="1:34">
      <c r="A28" s="349"/>
      <c r="B28" s="349"/>
      <c r="C28" s="349"/>
      <c r="D28" s="350"/>
      <c r="E28" s="349"/>
      <c r="F28" s="349"/>
      <c r="G28" s="349"/>
      <c r="H28" s="349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</row>
    <row r="29" spans="1:34" ht="20.25">
      <c r="A29" s="410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348"/>
      <c r="N29" s="347"/>
      <c r="O29" s="347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5"/>
      <c r="AA29" s="345"/>
      <c r="AB29" s="345"/>
      <c r="AC29" s="345"/>
      <c r="AD29" s="345"/>
      <c r="AE29" s="345"/>
      <c r="AF29" s="345"/>
      <c r="AG29" s="344"/>
      <c r="AH29" s="344"/>
    </row>
    <row r="30" spans="1:34" ht="15" customHeight="1">
      <c r="A30" s="342"/>
      <c r="B30" s="405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7"/>
      <c r="Y30" s="407"/>
      <c r="Z30" s="407"/>
      <c r="AA30" s="407"/>
      <c r="AB30" s="407"/>
      <c r="AC30" s="407"/>
      <c r="AD30" s="407"/>
      <c r="AE30" s="407"/>
      <c r="AF30" s="407"/>
      <c r="AG30" s="343"/>
      <c r="AH30" s="343"/>
    </row>
    <row r="31" spans="1:34" ht="59.25" customHeight="1">
      <c r="A31" s="342"/>
      <c r="B31" s="405"/>
      <c r="C31" s="340"/>
      <c r="D31" s="341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39"/>
      <c r="AA31" s="339"/>
      <c r="AB31" s="339"/>
      <c r="AC31" s="339"/>
      <c r="AD31" s="339"/>
      <c r="AE31" s="339"/>
      <c r="AF31" s="339"/>
    </row>
    <row r="32" spans="1:34">
      <c r="A32" s="336"/>
      <c r="B32" s="337"/>
      <c r="C32" s="337"/>
      <c r="D32" s="338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6"/>
      <c r="Y32" s="336"/>
      <c r="Z32" s="336"/>
      <c r="AA32" s="336"/>
      <c r="AB32" s="336"/>
      <c r="AC32" s="336"/>
      <c r="AD32" s="336"/>
      <c r="AE32" s="336"/>
      <c r="AF32" s="336"/>
    </row>
    <row r="33" spans="1:32" s="331" customFormat="1" ht="18.75">
      <c r="A33" s="335"/>
      <c r="B33" s="334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28"/>
      <c r="W33" s="328"/>
      <c r="X33" s="332"/>
      <c r="Y33" s="332"/>
      <c r="Z33" s="332"/>
      <c r="AA33" s="332"/>
      <c r="AB33" s="332"/>
      <c r="AC33" s="332"/>
      <c r="AD33" s="332"/>
      <c r="AE33" s="332"/>
      <c r="AF33" s="332"/>
    </row>
    <row r="34" spans="1:32" ht="15.75">
      <c r="A34" s="330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9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</row>
    <row r="35" spans="1:32" ht="15.75">
      <c r="A35" s="326"/>
      <c r="B35" s="328"/>
      <c r="C35" s="326"/>
      <c r="D35" s="327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</row>
    <row r="36" spans="1:32" ht="15.75">
      <c r="A36" s="326"/>
      <c r="B36" s="328"/>
      <c r="C36" s="326"/>
      <c r="D36" s="327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</row>
  </sheetData>
  <mergeCells count="15">
    <mergeCell ref="A1:E1"/>
    <mergeCell ref="A2:E2"/>
    <mergeCell ref="A4:A5"/>
    <mergeCell ref="B4:B5"/>
    <mergeCell ref="C4:C5"/>
    <mergeCell ref="D4:E4"/>
    <mergeCell ref="B30:B31"/>
    <mergeCell ref="C30:W30"/>
    <mergeCell ref="X30:AF30"/>
    <mergeCell ref="F4:G4"/>
    <mergeCell ref="J6:K6"/>
    <mergeCell ref="L6:M6"/>
    <mergeCell ref="N6:O6"/>
    <mergeCell ref="P6:Q6"/>
    <mergeCell ref="A29:L29"/>
  </mergeCells>
  <conditionalFormatting sqref="H17:H26 H8:H14">
    <cfRule type="cellIs" dxfId="3" priority="4" stopIfTrue="1" operator="greaterThan">
      <formula>200</formula>
    </cfRule>
  </conditionalFormatting>
  <conditionalFormatting sqref="I17:I26 I8:I14">
    <cfRule type="cellIs" dxfId="2" priority="3" stopIfTrue="1" operator="equal">
      <formula>"ложь"</formula>
    </cfRule>
  </conditionalFormatting>
  <conditionalFormatting sqref="F6:F26">
    <cfRule type="cellIs" dxfId="1" priority="1" operator="greaterThan">
      <formula>200</formula>
    </cfRule>
    <cfRule type="cellIs" dxfId="0" priority="2" stopIfTrue="1" operator="greaterThan">
      <formula>200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0" zoomScaleNormal="100" zoomScaleSheetLayoutView="90" workbookViewId="0">
      <selection activeCell="F5" sqref="F5"/>
    </sheetView>
  </sheetViews>
  <sheetFormatPr defaultColWidth="9.140625" defaultRowHeight="15.75"/>
  <cols>
    <col min="1" max="1" width="3.140625" style="46" customWidth="1"/>
    <col min="2" max="2" width="55.140625" style="57" customWidth="1"/>
    <col min="3" max="3" width="18" style="47" customWidth="1"/>
    <col min="4" max="4" width="18.85546875" style="47" customWidth="1"/>
    <col min="5" max="16384" width="9.140625" style="47"/>
  </cols>
  <sheetData>
    <row r="1" spans="1:6" ht="25.5" customHeight="1">
      <c r="B1" s="420" t="s">
        <v>182</v>
      </c>
      <c r="C1" s="420"/>
      <c r="D1" s="420"/>
    </row>
    <row r="2" spans="1:6" ht="20.25" customHeight="1">
      <c r="B2" s="420" t="s">
        <v>76</v>
      </c>
      <c r="C2" s="420"/>
      <c r="D2" s="420"/>
    </row>
    <row r="3" spans="1:6" s="48" customFormat="1" ht="51.75" customHeight="1">
      <c r="A3" s="151"/>
      <c r="B3" s="149" t="s">
        <v>77</v>
      </c>
      <c r="C3" s="150" t="s">
        <v>460</v>
      </c>
      <c r="D3" s="148" t="s">
        <v>362</v>
      </c>
    </row>
    <row r="4" spans="1:6">
      <c r="A4" s="49">
        <v>1</v>
      </c>
      <c r="B4" s="50" t="s">
        <v>87</v>
      </c>
      <c r="C4" s="73">
        <v>1544</v>
      </c>
      <c r="D4" s="73">
        <v>528</v>
      </c>
      <c r="F4" s="69"/>
    </row>
    <row r="5" spans="1:6">
      <c r="A5" s="49">
        <v>2</v>
      </c>
      <c r="B5" s="50" t="s">
        <v>94</v>
      </c>
      <c r="C5" s="73">
        <v>1418</v>
      </c>
      <c r="D5" s="73">
        <v>454</v>
      </c>
      <c r="F5" s="69"/>
    </row>
    <row r="6" spans="1:6">
      <c r="A6" s="49">
        <v>3</v>
      </c>
      <c r="B6" s="50" t="s">
        <v>275</v>
      </c>
      <c r="C6" s="73">
        <v>829</v>
      </c>
      <c r="D6" s="73">
        <v>246</v>
      </c>
      <c r="F6" s="69"/>
    </row>
    <row r="7" spans="1:6" s="51" customFormat="1">
      <c r="A7" s="49">
        <v>4</v>
      </c>
      <c r="B7" s="50" t="s">
        <v>104</v>
      </c>
      <c r="C7" s="73">
        <v>629</v>
      </c>
      <c r="D7" s="73">
        <v>174</v>
      </c>
      <c r="F7" s="69"/>
    </row>
    <row r="8" spans="1:6" s="51" customFormat="1">
      <c r="A8" s="49">
        <v>5</v>
      </c>
      <c r="B8" s="50" t="s">
        <v>99</v>
      </c>
      <c r="C8" s="73">
        <v>609</v>
      </c>
      <c r="D8" s="73">
        <v>168</v>
      </c>
      <c r="F8" s="69"/>
    </row>
    <row r="9" spans="1:6" s="51" customFormat="1">
      <c r="A9" s="49">
        <v>6</v>
      </c>
      <c r="B9" s="50" t="s">
        <v>276</v>
      </c>
      <c r="C9" s="73">
        <v>536</v>
      </c>
      <c r="D9" s="73">
        <v>160</v>
      </c>
      <c r="F9" s="69"/>
    </row>
    <row r="10" spans="1:6" s="51" customFormat="1">
      <c r="A10" s="49">
        <v>7</v>
      </c>
      <c r="B10" s="50" t="s">
        <v>83</v>
      </c>
      <c r="C10" s="73">
        <v>519</v>
      </c>
      <c r="D10" s="73">
        <v>152</v>
      </c>
      <c r="F10" s="69"/>
    </row>
    <row r="11" spans="1:6" s="51" customFormat="1">
      <c r="A11" s="49">
        <v>8</v>
      </c>
      <c r="B11" s="50" t="s">
        <v>114</v>
      </c>
      <c r="C11" s="73">
        <v>484</v>
      </c>
      <c r="D11" s="73">
        <v>156</v>
      </c>
      <c r="F11" s="69"/>
    </row>
    <row r="12" spans="1:6" s="51" customFormat="1">
      <c r="A12" s="49">
        <v>9</v>
      </c>
      <c r="B12" s="50" t="s">
        <v>98</v>
      </c>
      <c r="C12" s="73">
        <v>432</v>
      </c>
      <c r="D12" s="73">
        <v>126</v>
      </c>
      <c r="F12" s="69"/>
    </row>
    <row r="13" spans="1:6" s="51" customFormat="1">
      <c r="A13" s="49">
        <v>10</v>
      </c>
      <c r="B13" s="50" t="s">
        <v>86</v>
      </c>
      <c r="C13" s="73">
        <v>419</v>
      </c>
      <c r="D13" s="73">
        <v>100</v>
      </c>
      <c r="F13" s="69" t="s">
        <v>286</v>
      </c>
    </row>
    <row r="14" spans="1:6" s="51" customFormat="1">
      <c r="A14" s="49">
        <v>11</v>
      </c>
      <c r="B14" s="50" t="s">
        <v>88</v>
      </c>
      <c r="C14" s="73">
        <v>408</v>
      </c>
      <c r="D14" s="73">
        <v>115</v>
      </c>
      <c r="F14" s="69"/>
    </row>
    <row r="15" spans="1:6" s="51" customFormat="1">
      <c r="A15" s="49">
        <v>12</v>
      </c>
      <c r="B15" s="50" t="s">
        <v>109</v>
      </c>
      <c r="C15" s="73">
        <v>377</v>
      </c>
      <c r="D15" s="73">
        <v>109</v>
      </c>
      <c r="F15" s="69"/>
    </row>
    <row r="16" spans="1:6" s="51" customFormat="1" ht="16.5" customHeight="1">
      <c r="A16" s="49">
        <v>13</v>
      </c>
      <c r="B16" s="50" t="s">
        <v>277</v>
      </c>
      <c r="C16" s="73">
        <v>340</v>
      </c>
      <c r="D16" s="73">
        <v>105</v>
      </c>
      <c r="F16" s="69"/>
    </row>
    <row r="17" spans="1:6" s="51" customFormat="1" ht="31.5">
      <c r="A17" s="49">
        <v>14</v>
      </c>
      <c r="B17" s="50" t="s">
        <v>269</v>
      </c>
      <c r="C17" s="73">
        <v>336</v>
      </c>
      <c r="D17" s="73">
        <v>94</v>
      </c>
      <c r="F17" s="69"/>
    </row>
    <row r="18" spans="1:6" s="51" customFormat="1">
      <c r="A18" s="49">
        <v>15</v>
      </c>
      <c r="B18" s="50" t="s">
        <v>278</v>
      </c>
      <c r="C18" s="73">
        <v>309</v>
      </c>
      <c r="D18" s="73">
        <v>87</v>
      </c>
      <c r="F18" s="69"/>
    </row>
    <row r="19" spans="1:6" s="51" customFormat="1">
      <c r="A19" s="49">
        <v>16</v>
      </c>
      <c r="B19" s="50" t="s">
        <v>85</v>
      </c>
      <c r="C19" s="73">
        <v>290</v>
      </c>
      <c r="D19" s="73">
        <v>62</v>
      </c>
      <c r="F19" s="69"/>
    </row>
    <row r="20" spans="1:6" s="51" customFormat="1">
      <c r="A20" s="49">
        <v>17</v>
      </c>
      <c r="B20" s="50" t="s">
        <v>116</v>
      </c>
      <c r="C20" s="73">
        <v>250</v>
      </c>
      <c r="D20" s="73">
        <v>77</v>
      </c>
      <c r="F20" s="69"/>
    </row>
    <row r="21" spans="1:6" s="51" customFormat="1" ht="19.5" customHeight="1">
      <c r="A21" s="49">
        <v>18</v>
      </c>
      <c r="B21" s="50" t="s">
        <v>138</v>
      </c>
      <c r="C21" s="73">
        <v>232</v>
      </c>
      <c r="D21" s="73">
        <v>61</v>
      </c>
      <c r="F21" s="69"/>
    </row>
    <row r="22" spans="1:6" s="51" customFormat="1" ht="15.75" customHeight="1">
      <c r="A22" s="49">
        <v>19</v>
      </c>
      <c r="B22" s="551" t="s">
        <v>125</v>
      </c>
      <c r="C22" s="73">
        <v>224</v>
      </c>
      <c r="D22" s="73">
        <v>71</v>
      </c>
      <c r="F22" s="69"/>
    </row>
    <row r="23" spans="1:6" s="51" customFormat="1" ht="18" customHeight="1">
      <c r="A23" s="49">
        <v>20</v>
      </c>
      <c r="B23" s="50" t="s">
        <v>297</v>
      </c>
      <c r="C23" s="73">
        <v>215</v>
      </c>
      <c r="D23" s="73">
        <v>73</v>
      </c>
      <c r="F23" s="69"/>
    </row>
    <row r="24" spans="1:6" s="51" customFormat="1">
      <c r="A24" s="49">
        <v>21</v>
      </c>
      <c r="B24" s="50" t="s">
        <v>183</v>
      </c>
      <c r="C24" s="73">
        <v>208</v>
      </c>
      <c r="D24" s="73">
        <v>55</v>
      </c>
      <c r="F24" s="69"/>
    </row>
    <row r="25" spans="1:6" s="51" customFormat="1">
      <c r="A25" s="49">
        <v>22</v>
      </c>
      <c r="B25" s="50" t="s">
        <v>139</v>
      </c>
      <c r="C25" s="73">
        <v>199</v>
      </c>
      <c r="D25" s="73">
        <v>70</v>
      </c>
      <c r="F25" s="69"/>
    </row>
    <row r="26" spans="1:6" s="51" customFormat="1">
      <c r="A26" s="49">
        <v>23</v>
      </c>
      <c r="B26" s="50" t="s">
        <v>119</v>
      </c>
      <c r="C26" s="73">
        <v>189</v>
      </c>
      <c r="D26" s="73">
        <v>61</v>
      </c>
      <c r="F26" s="69"/>
    </row>
    <row r="27" spans="1:6" s="51" customFormat="1">
      <c r="A27" s="49">
        <v>24</v>
      </c>
      <c r="B27" s="50" t="s">
        <v>282</v>
      </c>
      <c r="C27" s="73">
        <v>184</v>
      </c>
      <c r="D27" s="73">
        <v>54</v>
      </c>
      <c r="F27" s="69"/>
    </row>
    <row r="28" spans="1:6" s="51" customFormat="1" ht="30.75" customHeight="1">
      <c r="A28" s="49">
        <v>25</v>
      </c>
      <c r="B28" s="50" t="s">
        <v>280</v>
      </c>
      <c r="C28" s="73">
        <v>180</v>
      </c>
      <c r="D28" s="73">
        <v>48</v>
      </c>
      <c r="F28" s="69"/>
    </row>
    <row r="29" spans="1:6" s="51" customFormat="1">
      <c r="A29" s="49">
        <v>26</v>
      </c>
      <c r="B29" s="50" t="s">
        <v>118</v>
      </c>
      <c r="C29" s="73">
        <v>180</v>
      </c>
      <c r="D29" s="73">
        <v>59</v>
      </c>
      <c r="F29" s="69"/>
    </row>
    <row r="30" spans="1:6" s="51" customFormat="1">
      <c r="A30" s="49">
        <v>27</v>
      </c>
      <c r="B30" s="50" t="s">
        <v>111</v>
      </c>
      <c r="C30" s="73">
        <v>177</v>
      </c>
      <c r="D30" s="73">
        <v>70</v>
      </c>
      <c r="F30" s="69"/>
    </row>
    <row r="31" spans="1:6" s="51" customFormat="1" ht="18" customHeight="1">
      <c r="A31" s="49">
        <v>28</v>
      </c>
      <c r="B31" s="50" t="s">
        <v>296</v>
      </c>
      <c r="C31" s="73">
        <v>175</v>
      </c>
      <c r="D31" s="73">
        <v>49</v>
      </c>
      <c r="F31" s="69"/>
    </row>
    <row r="32" spans="1:6" s="51" customFormat="1">
      <c r="A32" s="49">
        <v>29</v>
      </c>
      <c r="B32" s="50" t="s">
        <v>100</v>
      </c>
      <c r="C32" s="73">
        <v>167</v>
      </c>
      <c r="D32" s="73">
        <v>45</v>
      </c>
      <c r="F32" s="69"/>
    </row>
    <row r="33" spans="1:6" s="51" customFormat="1">
      <c r="A33" s="49">
        <v>30</v>
      </c>
      <c r="B33" s="52" t="s">
        <v>140</v>
      </c>
      <c r="C33" s="73">
        <v>150</v>
      </c>
      <c r="D33" s="73">
        <v>41</v>
      </c>
      <c r="F33" s="69"/>
    </row>
    <row r="34" spans="1:6" s="51" customFormat="1">
      <c r="A34" s="49">
        <v>31</v>
      </c>
      <c r="B34" s="50" t="s">
        <v>287</v>
      </c>
      <c r="C34" s="73">
        <v>147</v>
      </c>
      <c r="D34" s="73">
        <v>29</v>
      </c>
      <c r="F34" s="69"/>
    </row>
    <row r="35" spans="1:6" s="51" customFormat="1">
      <c r="A35" s="49">
        <v>32</v>
      </c>
      <c r="B35" s="50" t="s">
        <v>279</v>
      </c>
      <c r="C35" s="73">
        <v>145</v>
      </c>
      <c r="D35" s="73">
        <v>37</v>
      </c>
      <c r="F35" s="69"/>
    </row>
    <row r="36" spans="1:6" s="51" customFormat="1">
      <c r="A36" s="49">
        <v>33</v>
      </c>
      <c r="B36" s="50" t="s">
        <v>96</v>
      </c>
      <c r="C36" s="73">
        <v>142</v>
      </c>
      <c r="D36" s="73">
        <v>36</v>
      </c>
      <c r="F36" s="69"/>
    </row>
    <row r="37" spans="1:6" s="51" customFormat="1">
      <c r="A37" s="49">
        <v>34</v>
      </c>
      <c r="B37" s="50" t="s">
        <v>285</v>
      </c>
      <c r="C37" s="73">
        <v>138</v>
      </c>
      <c r="D37" s="73">
        <v>35</v>
      </c>
      <c r="F37" s="69"/>
    </row>
    <row r="38" spans="1:6" s="51" customFormat="1">
      <c r="A38" s="49">
        <v>35</v>
      </c>
      <c r="B38" s="50" t="s">
        <v>298</v>
      </c>
      <c r="C38" s="73">
        <v>137</v>
      </c>
      <c r="D38" s="73">
        <v>45</v>
      </c>
      <c r="F38" s="69"/>
    </row>
    <row r="39" spans="1:6" ht="33" customHeight="1">
      <c r="A39" s="49">
        <v>36</v>
      </c>
      <c r="B39" s="50" t="s">
        <v>257</v>
      </c>
      <c r="C39" s="54">
        <v>136</v>
      </c>
      <c r="D39" s="54">
        <v>32</v>
      </c>
      <c r="F39" s="69"/>
    </row>
    <row r="40" spans="1:6">
      <c r="A40" s="49">
        <v>37</v>
      </c>
      <c r="B40" s="55" t="s">
        <v>281</v>
      </c>
      <c r="C40" s="54">
        <v>133</v>
      </c>
      <c r="D40" s="54">
        <v>39</v>
      </c>
      <c r="F40" s="69"/>
    </row>
    <row r="41" spans="1:6">
      <c r="A41" s="49">
        <v>38</v>
      </c>
      <c r="B41" s="551" t="s">
        <v>284</v>
      </c>
      <c r="C41" s="54">
        <v>130</v>
      </c>
      <c r="D41" s="54">
        <v>24</v>
      </c>
      <c r="F41" s="69"/>
    </row>
    <row r="42" spans="1:6" ht="31.5">
      <c r="A42" s="49">
        <v>39</v>
      </c>
      <c r="B42" s="50" t="s">
        <v>299</v>
      </c>
      <c r="C42" s="54">
        <v>129</v>
      </c>
      <c r="D42" s="54">
        <v>27</v>
      </c>
      <c r="F42" s="69"/>
    </row>
    <row r="43" spans="1:6" ht="15.75" customHeight="1">
      <c r="A43" s="49">
        <v>40</v>
      </c>
      <c r="B43" s="50" t="s">
        <v>462</v>
      </c>
      <c r="C43" s="54">
        <v>124</v>
      </c>
      <c r="D43" s="54">
        <v>35</v>
      </c>
      <c r="F43" s="69"/>
    </row>
    <row r="44" spans="1:6">
      <c r="A44" s="49">
        <v>41</v>
      </c>
      <c r="B44" s="50" t="s">
        <v>348</v>
      </c>
      <c r="C44" s="54">
        <v>123</v>
      </c>
      <c r="D44" s="54">
        <v>55</v>
      </c>
      <c r="F44" s="69"/>
    </row>
    <row r="45" spans="1:6">
      <c r="A45" s="49">
        <v>42</v>
      </c>
      <c r="B45" s="56" t="s">
        <v>283</v>
      </c>
      <c r="C45" s="54">
        <v>123</v>
      </c>
      <c r="D45" s="54">
        <v>34</v>
      </c>
      <c r="F45" s="69"/>
    </row>
    <row r="46" spans="1:6" ht="18" customHeight="1">
      <c r="A46" s="49">
        <v>43</v>
      </c>
      <c r="B46" s="56" t="s">
        <v>141</v>
      </c>
      <c r="C46" s="54">
        <v>121</v>
      </c>
      <c r="D46" s="54">
        <v>32</v>
      </c>
      <c r="F46" s="69"/>
    </row>
    <row r="47" spans="1:6">
      <c r="A47" s="49">
        <v>44</v>
      </c>
      <c r="B47" s="56" t="s">
        <v>124</v>
      </c>
      <c r="C47" s="54">
        <v>121</v>
      </c>
      <c r="D47" s="54">
        <v>30</v>
      </c>
      <c r="F47" s="69"/>
    </row>
    <row r="48" spans="1:6">
      <c r="A48" s="49">
        <v>45</v>
      </c>
      <c r="B48" s="56" t="s">
        <v>307</v>
      </c>
      <c r="C48" s="54">
        <v>115</v>
      </c>
      <c r="D48" s="54">
        <v>39</v>
      </c>
      <c r="F48" s="69"/>
    </row>
    <row r="49" spans="1:6">
      <c r="A49" s="49">
        <v>46</v>
      </c>
      <c r="B49" s="56" t="s">
        <v>146</v>
      </c>
      <c r="C49" s="54">
        <v>115</v>
      </c>
      <c r="D49" s="54">
        <v>38</v>
      </c>
      <c r="F49" s="69"/>
    </row>
    <row r="50" spans="1:6">
      <c r="A50" s="49">
        <v>47</v>
      </c>
      <c r="B50" s="56" t="s">
        <v>258</v>
      </c>
      <c r="C50" s="54">
        <v>114</v>
      </c>
      <c r="D50" s="54">
        <v>27</v>
      </c>
      <c r="F50" s="69"/>
    </row>
    <row r="51" spans="1:6">
      <c r="A51" s="49">
        <v>48</v>
      </c>
      <c r="B51" s="56" t="s">
        <v>336</v>
      </c>
      <c r="C51" s="54">
        <v>112</v>
      </c>
      <c r="D51" s="54">
        <v>37</v>
      </c>
      <c r="F51" s="69"/>
    </row>
    <row r="52" spans="1:6">
      <c r="A52" s="49">
        <v>49</v>
      </c>
      <c r="B52" s="55" t="s">
        <v>123</v>
      </c>
      <c r="C52" s="54">
        <v>110</v>
      </c>
      <c r="D52" s="54">
        <v>33</v>
      </c>
      <c r="F52" s="69"/>
    </row>
    <row r="53" spans="1:6">
      <c r="A53" s="49">
        <v>50</v>
      </c>
      <c r="B53" s="55" t="s">
        <v>102</v>
      </c>
      <c r="C53" s="54">
        <v>103</v>
      </c>
      <c r="D53" s="54">
        <v>30</v>
      </c>
    </row>
  </sheetData>
  <mergeCells count="2">
    <mergeCell ref="B1:D1"/>
    <mergeCell ref="B2:D2"/>
  </mergeCells>
  <printOptions horizontalCentered="1"/>
  <pageMargins left="0.23622047244094491" right="0.15748031496062992" top="0.38" bottom="0.19685039370078741" header="0.51181102362204722" footer="0.25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="90" zoomScaleNormal="90" zoomScaleSheetLayoutView="90" workbookViewId="0">
      <selection activeCell="F56" sqref="F56"/>
    </sheetView>
  </sheetViews>
  <sheetFormatPr defaultColWidth="8.85546875" defaultRowHeight="12.75"/>
  <cols>
    <col min="1" max="1" width="54.140625" style="61" customWidth="1"/>
    <col min="2" max="2" width="18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20" t="s">
        <v>182</v>
      </c>
      <c r="B1" s="420"/>
      <c r="C1" s="420"/>
    </row>
    <row r="2" spans="1:9" s="59" customFormat="1" ht="20.25">
      <c r="A2" s="428" t="s">
        <v>112</v>
      </c>
      <c r="B2" s="428"/>
      <c r="C2" s="428"/>
    </row>
    <row r="4" spans="1:9" s="48" customFormat="1" ht="35.450000000000003" customHeight="1">
      <c r="A4" s="149" t="s">
        <v>77</v>
      </c>
      <c r="B4" s="150" t="str">
        <f>'13'!C4</f>
        <v>Січень-вересень 2022 р.</v>
      </c>
      <c r="C4" s="148" t="str">
        <f>'13'!D4</f>
        <v>Станом на 01.10.2022 р.</v>
      </c>
    </row>
    <row r="5" spans="1:9" ht="29.25" customHeight="1">
      <c r="A5" s="450" t="s">
        <v>113</v>
      </c>
      <c r="B5" s="450"/>
      <c r="C5" s="450"/>
      <c r="D5" s="88"/>
      <c r="E5" s="88"/>
      <c r="I5" s="64"/>
    </row>
    <row r="6" spans="1:9" ht="15.75">
      <c r="A6" s="65" t="s">
        <v>99</v>
      </c>
      <c r="B6" s="85">
        <v>609</v>
      </c>
      <c r="C6" s="85">
        <v>168</v>
      </c>
      <c r="D6" s="88"/>
      <c r="E6" s="88"/>
      <c r="I6" s="64"/>
    </row>
    <row r="7" spans="1:9" ht="19.5" customHeight="1">
      <c r="A7" s="66" t="s">
        <v>276</v>
      </c>
      <c r="B7" s="73">
        <v>536</v>
      </c>
      <c r="C7" s="73">
        <v>160</v>
      </c>
      <c r="D7" s="88"/>
      <c r="E7" s="88"/>
    </row>
    <row r="8" spans="1:9" ht="18.75" customHeight="1">
      <c r="A8" s="66" t="s">
        <v>114</v>
      </c>
      <c r="B8" s="73">
        <v>484</v>
      </c>
      <c r="C8" s="73">
        <v>156</v>
      </c>
      <c r="D8" s="88"/>
      <c r="E8" s="88"/>
    </row>
    <row r="9" spans="1:9" ht="18.75" customHeight="1">
      <c r="A9" s="66" t="s">
        <v>277</v>
      </c>
      <c r="B9" s="73">
        <v>340</v>
      </c>
      <c r="C9" s="73">
        <v>105</v>
      </c>
      <c r="D9" s="88"/>
      <c r="E9" s="88"/>
    </row>
    <row r="10" spans="1:9" ht="15.75">
      <c r="A10" s="66" t="s">
        <v>278</v>
      </c>
      <c r="B10" s="73">
        <v>309</v>
      </c>
      <c r="C10" s="73">
        <v>87</v>
      </c>
      <c r="D10" s="88"/>
      <c r="E10" s="88"/>
    </row>
    <row r="11" spans="1:9" ht="19.5" customHeight="1">
      <c r="A11" s="66" t="s">
        <v>116</v>
      </c>
      <c r="B11" s="73">
        <v>250</v>
      </c>
      <c r="C11" s="73">
        <v>77</v>
      </c>
      <c r="D11" s="88"/>
      <c r="E11" s="88"/>
    </row>
    <row r="12" spans="1:9" ht="19.5" customHeight="1">
      <c r="A12" s="66" t="s">
        <v>138</v>
      </c>
      <c r="B12" s="73">
        <v>232</v>
      </c>
      <c r="C12" s="73">
        <v>61</v>
      </c>
      <c r="D12" s="88"/>
      <c r="E12" s="88"/>
    </row>
    <row r="13" spans="1:9" ht="19.5" customHeight="1">
      <c r="A13" s="67" t="s">
        <v>297</v>
      </c>
      <c r="B13" s="73">
        <v>215</v>
      </c>
      <c r="C13" s="73">
        <v>73</v>
      </c>
      <c r="D13" s="88"/>
      <c r="E13" s="88"/>
    </row>
    <row r="14" spans="1:9" ht="19.5" customHeight="1">
      <c r="A14" s="67" t="s">
        <v>183</v>
      </c>
      <c r="B14" s="73">
        <v>208</v>
      </c>
      <c r="C14" s="73">
        <v>55</v>
      </c>
      <c r="D14" s="88"/>
      <c r="E14" s="88"/>
    </row>
    <row r="15" spans="1:9" ht="15.75">
      <c r="A15" s="67" t="s">
        <v>139</v>
      </c>
      <c r="B15" s="73">
        <v>199</v>
      </c>
      <c r="C15" s="73">
        <v>70</v>
      </c>
      <c r="D15" s="88"/>
      <c r="E15" s="88"/>
    </row>
    <row r="16" spans="1:9" ht="27.75" customHeight="1">
      <c r="A16" s="450" t="s">
        <v>28</v>
      </c>
      <c r="B16" s="450"/>
      <c r="C16" s="450"/>
      <c r="D16" s="88"/>
      <c r="E16" s="88"/>
    </row>
    <row r="17" spans="1:5" ht="15.75">
      <c r="A17" s="66" t="s">
        <v>109</v>
      </c>
      <c r="B17" s="73">
        <v>377</v>
      </c>
      <c r="C17" s="73">
        <v>109</v>
      </c>
      <c r="D17" s="88"/>
      <c r="E17" s="88"/>
    </row>
    <row r="18" spans="1:5" ht="31.5">
      <c r="A18" s="66" t="s">
        <v>269</v>
      </c>
      <c r="B18" s="73">
        <v>336</v>
      </c>
      <c r="C18" s="73">
        <v>94</v>
      </c>
      <c r="D18" s="88"/>
      <c r="E18" s="88"/>
    </row>
    <row r="19" spans="1:5" ht="30" customHeight="1">
      <c r="A19" s="66" t="s">
        <v>280</v>
      </c>
      <c r="B19" s="73">
        <v>180</v>
      </c>
      <c r="C19" s="73">
        <v>48</v>
      </c>
      <c r="D19" s="88"/>
      <c r="E19" s="88"/>
    </row>
    <row r="20" spans="1:5" ht="15.75">
      <c r="A20" s="66" t="s">
        <v>118</v>
      </c>
      <c r="B20" s="73">
        <v>180</v>
      </c>
      <c r="C20" s="73">
        <v>59</v>
      </c>
      <c r="D20" s="88"/>
      <c r="E20" s="88"/>
    </row>
    <row r="21" spans="1:5" ht="15.75">
      <c r="A21" s="66" t="s">
        <v>111</v>
      </c>
      <c r="B21" s="73">
        <v>177</v>
      </c>
      <c r="C21" s="73">
        <v>70</v>
      </c>
      <c r="D21" s="88"/>
      <c r="E21" s="88"/>
    </row>
    <row r="22" spans="1:5" ht="15.75">
      <c r="A22" s="66" t="s">
        <v>279</v>
      </c>
      <c r="B22" s="73">
        <v>145</v>
      </c>
      <c r="C22" s="73">
        <v>37</v>
      </c>
      <c r="D22" s="88"/>
      <c r="E22" s="88"/>
    </row>
    <row r="23" spans="1:5" ht="15.75">
      <c r="A23" s="66" t="s">
        <v>281</v>
      </c>
      <c r="B23" s="73">
        <v>133</v>
      </c>
      <c r="C23" s="73">
        <v>39</v>
      </c>
      <c r="D23" s="88"/>
      <c r="E23" s="88"/>
    </row>
    <row r="24" spans="1:5" ht="20.25" customHeight="1">
      <c r="A24" s="66" t="s">
        <v>284</v>
      </c>
      <c r="B24" s="73">
        <v>130</v>
      </c>
      <c r="C24" s="73">
        <v>24</v>
      </c>
      <c r="D24" s="88"/>
      <c r="E24" s="88"/>
    </row>
    <row r="25" spans="1:5" ht="33.75" customHeight="1">
      <c r="A25" s="66" t="s">
        <v>299</v>
      </c>
      <c r="B25" s="73">
        <v>129</v>
      </c>
      <c r="C25" s="73">
        <v>27</v>
      </c>
      <c r="D25" s="88"/>
      <c r="E25" s="88"/>
    </row>
    <row r="26" spans="1:5" ht="18" customHeight="1">
      <c r="A26" s="66" t="s">
        <v>348</v>
      </c>
      <c r="B26" s="73">
        <v>123</v>
      </c>
      <c r="C26" s="73">
        <v>55</v>
      </c>
      <c r="D26" s="88"/>
      <c r="E26" s="88"/>
    </row>
    <row r="27" spans="1:5" ht="23.25" customHeight="1">
      <c r="A27" s="450" t="s">
        <v>29</v>
      </c>
      <c r="B27" s="450"/>
      <c r="C27" s="450"/>
      <c r="D27" s="88"/>
      <c r="E27" s="88"/>
    </row>
    <row r="28" spans="1:5" ht="19.5" customHeight="1">
      <c r="A28" s="67" t="s">
        <v>87</v>
      </c>
      <c r="B28" s="73">
        <v>1544</v>
      </c>
      <c r="C28" s="73">
        <v>528</v>
      </c>
      <c r="D28" s="88"/>
      <c r="E28" s="88"/>
    </row>
    <row r="29" spans="1:5" ht="19.5" customHeight="1">
      <c r="A29" s="67" t="s">
        <v>94</v>
      </c>
      <c r="B29" s="73">
        <v>1418</v>
      </c>
      <c r="C29" s="73">
        <v>454</v>
      </c>
      <c r="D29" s="88"/>
      <c r="E29" s="88"/>
    </row>
    <row r="30" spans="1:5" ht="19.5" customHeight="1">
      <c r="A30" s="67" t="s">
        <v>119</v>
      </c>
      <c r="B30" s="73">
        <v>189</v>
      </c>
      <c r="C30" s="73">
        <v>61</v>
      </c>
      <c r="D30" s="88"/>
      <c r="E30" s="88"/>
    </row>
    <row r="31" spans="1:5" ht="19.5" customHeight="1">
      <c r="A31" s="67" t="s">
        <v>282</v>
      </c>
      <c r="B31" s="73">
        <v>184</v>
      </c>
      <c r="C31" s="73">
        <v>54</v>
      </c>
      <c r="D31" s="88"/>
      <c r="E31" s="88"/>
    </row>
    <row r="32" spans="1:5" ht="19.5" customHeight="1">
      <c r="A32" s="67" t="s">
        <v>287</v>
      </c>
      <c r="B32" s="73">
        <v>147</v>
      </c>
      <c r="C32" s="73">
        <v>29</v>
      </c>
      <c r="D32" s="88"/>
      <c r="E32" s="88"/>
    </row>
    <row r="33" spans="1:5" ht="31.5" customHeight="1">
      <c r="A33" s="67" t="s">
        <v>257</v>
      </c>
      <c r="B33" s="73">
        <v>136</v>
      </c>
      <c r="C33" s="73">
        <v>32</v>
      </c>
      <c r="D33" s="88"/>
      <c r="E33" s="88"/>
    </row>
    <row r="34" spans="1:5" ht="19.5" customHeight="1">
      <c r="A34" s="67" t="s">
        <v>103</v>
      </c>
      <c r="B34" s="73">
        <v>100</v>
      </c>
      <c r="C34" s="73">
        <v>35</v>
      </c>
      <c r="D34" s="88"/>
      <c r="E34" s="88"/>
    </row>
    <row r="35" spans="1:5" ht="19.5" customHeight="1">
      <c r="A35" s="67" t="s">
        <v>143</v>
      </c>
      <c r="B35" s="73">
        <v>97</v>
      </c>
      <c r="C35" s="73">
        <v>31</v>
      </c>
      <c r="D35" s="88"/>
      <c r="E35" s="88"/>
    </row>
    <row r="36" spans="1:5" ht="19.5" customHeight="1">
      <c r="A36" s="67" t="s">
        <v>145</v>
      </c>
      <c r="B36" s="73">
        <v>91</v>
      </c>
      <c r="C36" s="73">
        <v>20</v>
      </c>
      <c r="D36" s="88"/>
      <c r="E36" s="88"/>
    </row>
    <row r="37" spans="1:5" ht="19.5" customHeight="1">
      <c r="A37" s="67" t="s">
        <v>142</v>
      </c>
      <c r="B37" s="73">
        <v>64</v>
      </c>
      <c r="C37" s="73">
        <v>14</v>
      </c>
      <c r="D37" s="88"/>
      <c r="E37" s="88"/>
    </row>
    <row r="38" spans="1:5" ht="27.75" customHeight="1">
      <c r="A38" s="450" t="s">
        <v>30</v>
      </c>
      <c r="B38" s="450"/>
      <c r="C38" s="450"/>
      <c r="D38" s="88"/>
      <c r="E38" s="88"/>
    </row>
    <row r="39" spans="1:5" ht="15.75" customHeight="1">
      <c r="A39" s="66" t="s">
        <v>104</v>
      </c>
      <c r="B39" s="85">
        <v>629</v>
      </c>
      <c r="C39" s="85">
        <v>174</v>
      </c>
      <c r="D39" s="88"/>
      <c r="E39" s="88"/>
    </row>
    <row r="40" spans="1:5" ht="15.75" customHeight="1">
      <c r="A40" s="66" t="s">
        <v>98</v>
      </c>
      <c r="B40" s="73">
        <v>432</v>
      </c>
      <c r="C40" s="73">
        <v>126</v>
      </c>
      <c r="D40" s="88"/>
      <c r="E40" s="88"/>
    </row>
    <row r="41" spans="1:5" ht="15.75" customHeight="1">
      <c r="A41" s="66" t="s">
        <v>125</v>
      </c>
      <c r="B41" s="73">
        <v>224</v>
      </c>
      <c r="C41" s="73">
        <v>71</v>
      </c>
      <c r="D41" s="88"/>
      <c r="E41" s="88"/>
    </row>
    <row r="42" spans="1:5" ht="15.75" customHeight="1">
      <c r="A42" s="66" t="s">
        <v>285</v>
      </c>
      <c r="B42" s="68">
        <v>138</v>
      </c>
      <c r="C42" s="68">
        <v>35</v>
      </c>
      <c r="D42" s="88"/>
      <c r="E42" s="88"/>
    </row>
    <row r="43" spans="1:5" ht="15.75" customHeight="1">
      <c r="A43" s="66" t="s">
        <v>283</v>
      </c>
      <c r="B43" s="73">
        <v>123</v>
      </c>
      <c r="C43" s="73">
        <v>34</v>
      </c>
      <c r="D43" s="88"/>
      <c r="E43" s="88"/>
    </row>
    <row r="44" spans="1:5" ht="15.75" customHeight="1">
      <c r="A44" s="66" t="s">
        <v>124</v>
      </c>
      <c r="B44" s="73">
        <v>121</v>
      </c>
      <c r="C44" s="73">
        <v>30</v>
      </c>
      <c r="D44" s="88"/>
      <c r="E44" s="88"/>
    </row>
    <row r="45" spans="1:5" ht="15.75" customHeight="1">
      <c r="A45" s="66" t="s">
        <v>146</v>
      </c>
      <c r="B45" s="73">
        <v>115</v>
      </c>
      <c r="C45" s="73">
        <v>38</v>
      </c>
      <c r="D45" s="88"/>
      <c r="E45" s="88"/>
    </row>
    <row r="46" spans="1:5" ht="15.75" customHeight="1">
      <c r="A46" s="66" t="s">
        <v>123</v>
      </c>
      <c r="B46" s="73">
        <v>110</v>
      </c>
      <c r="C46" s="73">
        <v>33</v>
      </c>
      <c r="D46" s="88"/>
      <c r="E46" s="88"/>
    </row>
    <row r="47" spans="1:5" ht="15.75" customHeight="1">
      <c r="A47" s="66" t="s">
        <v>120</v>
      </c>
      <c r="B47" s="73">
        <v>96</v>
      </c>
      <c r="C47" s="73">
        <v>24</v>
      </c>
      <c r="D47" s="88"/>
      <c r="E47" s="88"/>
    </row>
    <row r="48" spans="1:5" ht="15.75" customHeight="1">
      <c r="A48" s="66" t="s">
        <v>121</v>
      </c>
      <c r="B48" s="73">
        <v>95</v>
      </c>
      <c r="C48" s="73">
        <v>29</v>
      </c>
      <c r="D48" s="88"/>
      <c r="E48" s="88"/>
    </row>
    <row r="49" spans="1:5" ht="30.75" customHeight="1">
      <c r="A49" s="450" t="s">
        <v>31</v>
      </c>
      <c r="B49" s="450"/>
      <c r="C49" s="450"/>
      <c r="D49" s="88"/>
      <c r="E49" s="88"/>
    </row>
    <row r="50" spans="1:5" ht="15.75">
      <c r="A50" s="66" t="s">
        <v>275</v>
      </c>
      <c r="B50" s="73">
        <v>829</v>
      </c>
      <c r="C50" s="73">
        <v>246</v>
      </c>
      <c r="D50" s="88"/>
      <c r="E50" s="88"/>
    </row>
    <row r="51" spans="1:5" ht="15.75">
      <c r="A51" s="66" t="s">
        <v>83</v>
      </c>
      <c r="B51" s="73">
        <v>519</v>
      </c>
      <c r="C51" s="73">
        <v>152</v>
      </c>
      <c r="D51" s="88"/>
      <c r="E51" s="88"/>
    </row>
    <row r="52" spans="1:5" ht="15.75">
      <c r="A52" s="66" t="s">
        <v>88</v>
      </c>
      <c r="B52" s="73">
        <v>408</v>
      </c>
      <c r="C52" s="73">
        <v>115</v>
      </c>
      <c r="D52" s="88"/>
      <c r="E52" s="88"/>
    </row>
    <row r="53" spans="1:5" ht="15.75">
      <c r="A53" s="66" t="s">
        <v>85</v>
      </c>
      <c r="B53" s="73">
        <v>290</v>
      </c>
      <c r="C53" s="73">
        <v>62</v>
      </c>
      <c r="D53" s="88"/>
      <c r="E53" s="88"/>
    </row>
    <row r="54" spans="1:5" ht="15.75">
      <c r="A54" s="66" t="s">
        <v>102</v>
      </c>
      <c r="B54" s="73">
        <v>103</v>
      </c>
      <c r="C54" s="73">
        <v>30</v>
      </c>
      <c r="D54" s="88"/>
      <c r="E54" s="88"/>
    </row>
    <row r="55" spans="1:5" ht="15.75">
      <c r="A55" s="66" t="s">
        <v>190</v>
      </c>
      <c r="B55" s="73">
        <v>87</v>
      </c>
      <c r="C55" s="73">
        <v>18</v>
      </c>
      <c r="D55" s="88"/>
      <c r="E55" s="88"/>
    </row>
    <row r="56" spans="1:5" ht="63" customHeight="1">
      <c r="A56" s="66" t="s">
        <v>312</v>
      </c>
      <c r="B56" s="73">
        <v>85</v>
      </c>
      <c r="C56" s="73">
        <v>21</v>
      </c>
      <c r="D56" s="88"/>
      <c r="E56" s="88"/>
    </row>
    <row r="57" spans="1:5" ht="15.75">
      <c r="A57" s="66" t="s">
        <v>101</v>
      </c>
      <c r="B57" s="73">
        <v>70</v>
      </c>
      <c r="C57" s="73">
        <v>13</v>
      </c>
      <c r="D57" s="88"/>
      <c r="E57" s="88"/>
    </row>
    <row r="58" spans="1:5" ht="15.75">
      <c r="A58" s="66" t="s">
        <v>126</v>
      </c>
      <c r="B58" s="73">
        <v>51</v>
      </c>
      <c r="C58" s="73">
        <v>12</v>
      </c>
      <c r="D58" s="88"/>
      <c r="E58" s="88"/>
    </row>
    <row r="59" spans="1:5" ht="15.75">
      <c r="A59" s="66" t="s">
        <v>256</v>
      </c>
      <c r="B59" s="73">
        <v>41</v>
      </c>
      <c r="C59" s="73">
        <v>9</v>
      </c>
      <c r="D59" s="88"/>
      <c r="E59" s="88"/>
    </row>
    <row r="60" spans="1:5" ht="38.450000000000003" customHeight="1">
      <c r="A60" s="450" t="s">
        <v>32</v>
      </c>
      <c r="B60" s="450"/>
      <c r="C60" s="450"/>
      <c r="D60" s="88"/>
      <c r="E60" s="88"/>
    </row>
    <row r="61" spans="1:5" ht="16.5" customHeight="1">
      <c r="A61" s="66" t="s">
        <v>128</v>
      </c>
      <c r="B61" s="73">
        <v>12</v>
      </c>
      <c r="C61" s="73">
        <v>3</v>
      </c>
      <c r="D61" s="88"/>
      <c r="E61" s="88"/>
    </row>
    <row r="62" spans="1:5" ht="16.5" customHeight="1">
      <c r="A62" s="66" t="s">
        <v>304</v>
      </c>
      <c r="B62" s="73">
        <v>4</v>
      </c>
      <c r="C62" s="73">
        <v>0</v>
      </c>
      <c r="D62" s="88"/>
      <c r="E62" s="88"/>
    </row>
    <row r="63" spans="1:5" ht="16.5" customHeight="1">
      <c r="A63" s="66" t="s">
        <v>347</v>
      </c>
      <c r="B63" s="73">
        <v>3</v>
      </c>
      <c r="C63" s="73">
        <v>1</v>
      </c>
      <c r="D63" s="88"/>
      <c r="E63" s="88"/>
    </row>
    <row r="64" spans="1:5" ht="16.5" customHeight="1">
      <c r="A64" s="66" t="s">
        <v>356</v>
      </c>
      <c r="B64" s="73">
        <v>2</v>
      </c>
      <c r="C64" s="73">
        <v>1</v>
      </c>
      <c r="D64" s="88"/>
      <c r="E64" s="88"/>
    </row>
    <row r="65" spans="1:5" ht="16.5" customHeight="1">
      <c r="A65" s="66" t="s">
        <v>349</v>
      </c>
      <c r="B65" s="73">
        <v>1</v>
      </c>
      <c r="C65" s="73">
        <v>0</v>
      </c>
      <c r="D65" s="88"/>
      <c r="E65" s="88"/>
    </row>
    <row r="66" spans="1:5" ht="30.75" customHeight="1">
      <c r="A66" s="450" t="s">
        <v>33</v>
      </c>
      <c r="B66" s="450"/>
      <c r="C66" s="450"/>
      <c r="D66" s="88"/>
      <c r="E66" s="88"/>
    </row>
    <row r="67" spans="1:5" ht="17.25" customHeight="1">
      <c r="A67" s="66" t="s">
        <v>90</v>
      </c>
      <c r="B67" s="73">
        <v>60</v>
      </c>
      <c r="C67" s="73">
        <v>10</v>
      </c>
      <c r="D67" s="88"/>
      <c r="E67" s="88"/>
    </row>
    <row r="68" spans="1:5" ht="17.25" customHeight="1">
      <c r="A68" s="66" t="s">
        <v>110</v>
      </c>
      <c r="B68" s="73">
        <v>49</v>
      </c>
      <c r="C68" s="73">
        <v>11</v>
      </c>
      <c r="D68" s="88"/>
      <c r="E68" s="88"/>
    </row>
    <row r="69" spans="1:5" ht="17.25" customHeight="1">
      <c r="A69" s="65" t="s">
        <v>148</v>
      </c>
      <c r="B69" s="73">
        <v>41</v>
      </c>
      <c r="C69" s="73">
        <v>8</v>
      </c>
      <c r="D69" s="88"/>
      <c r="E69" s="88"/>
    </row>
    <row r="70" spans="1:5" ht="17.25" customHeight="1">
      <c r="A70" s="66" t="s">
        <v>305</v>
      </c>
      <c r="B70" s="73">
        <v>31</v>
      </c>
      <c r="C70" s="73">
        <v>12</v>
      </c>
      <c r="D70" s="88"/>
      <c r="E70" s="88"/>
    </row>
    <row r="71" spans="1:5" ht="15.75">
      <c r="A71" s="66" t="s">
        <v>263</v>
      </c>
      <c r="B71" s="73">
        <v>21</v>
      </c>
      <c r="C71" s="73">
        <v>5</v>
      </c>
      <c r="D71" s="88"/>
      <c r="E71" s="88"/>
    </row>
    <row r="72" spans="1:5" ht="15.75">
      <c r="A72" s="66" t="s">
        <v>185</v>
      </c>
      <c r="B72" s="73">
        <v>21</v>
      </c>
      <c r="C72" s="73">
        <v>6</v>
      </c>
      <c r="D72" s="88"/>
      <c r="E72" s="88"/>
    </row>
    <row r="73" spans="1:5" ht="15.75">
      <c r="A73" s="66" t="s">
        <v>337</v>
      </c>
      <c r="B73" s="73">
        <v>19</v>
      </c>
      <c r="C73" s="73">
        <v>8</v>
      </c>
      <c r="D73" s="88"/>
      <c r="E73" s="88"/>
    </row>
    <row r="74" spans="1:5" ht="17.25" customHeight="1">
      <c r="A74" s="66" t="s">
        <v>184</v>
      </c>
      <c r="B74" s="73">
        <v>15</v>
      </c>
      <c r="C74" s="73">
        <v>3</v>
      </c>
      <c r="D74" s="88"/>
      <c r="E74" s="88"/>
    </row>
    <row r="75" spans="1:5" ht="17.25" customHeight="1">
      <c r="A75" s="66" t="s">
        <v>327</v>
      </c>
      <c r="B75" s="73">
        <v>13</v>
      </c>
      <c r="C75" s="73">
        <v>4</v>
      </c>
      <c r="D75" s="88"/>
      <c r="E75" s="88"/>
    </row>
    <row r="76" spans="1:5" ht="17.25" customHeight="1">
      <c r="A76" s="66" t="s">
        <v>350</v>
      </c>
      <c r="B76" s="73">
        <v>10</v>
      </c>
      <c r="C76" s="73">
        <v>2</v>
      </c>
      <c r="D76" s="88"/>
      <c r="E76" s="88"/>
    </row>
    <row r="77" spans="1:5" ht="63.75" customHeight="1">
      <c r="A77" s="450" t="s">
        <v>34</v>
      </c>
      <c r="B77" s="450"/>
      <c r="C77" s="450"/>
      <c r="D77" s="88"/>
      <c r="E77" s="88"/>
    </row>
    <row r="78" spans="1:5" ht="15.75">
      <c r="A78" s="66" t="s">
        <v>107</v>
      </c>
      <c r="B78" s="73">
        <v>41</v>
      </c>
      <c r="C78" s="73">
        <v>15</v>
      </c>
      <c r="D78" s="88"/>
      <c r="E78" s="88"/>
    </row>
    <row r="79" spans="1:5" ht="15.75">
      <c r="A79" s="66" t="s">
        <v>326</v>
      </c>
      <c r="B79" s="73">
        <v>28</v>
      </c>
      <c r="C79" s="73">
        <v>9</v>
      </c>
      <c r="D79" s="88"/>
      <c r="E79" s="88"/>
    </row>
    <row r="80" spans="1:5" ht="15.75">
      <c r="A80" s="65" t="s">
        <v>84</v>
      </c>
      <c r="B80" s="73">
        <v>24</v>
      </c>
      <c r="C80" s="73">
        <v>11</v>
      </c>
      <c r="D80" s="88"/>
      <c r="E80" s="88"/>
    </row>
    <row r="81" spans="1:5" ht="15.75">
      <c r="A81" s="66" t="s">
        <v>261</v>
      </c>
      <c r="B81" s="73">
        <v>23</v>
      </c>
      <c r="C81" s="73">
        <v>4</v>
      </c>
      <c r="D81" s="88"/>
      <c r="E81" s="88"/>
    </row>
    <row r="82" spans="1:5" ht="15.75">
      <c r="A82" s="66" t="s">
        <v>331</v>
      </c>
      <c r="B82" s="73">
        <v>21</v>
      </c>
      <c r="C82" s="73">
        <v>7</v>
      </c>
      <c r="D82" s="88"/>
      <c r="E82" s="88"/>
    </row>
    <row r="83" spans="1:5" ht="15.75">
      <c r="A83" s="66" t="s">
        <v>332</v>
      </c>
      <c r="B83" s="73">
        <v>18</v>
      </c>
      <c r="C83" s="73">
        <v>5</v>
      </c>
      <c r="D83" s="88"/>
      <c r="E83" s="88"/>
    </row>
    <row r="84" spans="1:5" ht="19.5" customHeight="1">
      <c r="A84" s="66" t="s">
        <v>316</v>
      </c>
      <c r="B84" s="73">
        <v>13</v>
      </c>
      <c r="C84" s="73">
        <v>4</v>
      </c>
      <c r="D84" s="88"/>
      <c r="E84" s="88"/>
    </row>
    <row r="85" spans="1:5" ht="15.75">
      <c r="A85" s="66" t="s">
        <v>338</v>
      </c>
      <c r="B85" s="73">
        <v>13</v>
      </c>
      <c r="C85" s="73">
        <v>3</v>
      </c>
      <c r="D85" s="88"/>
      <c r="E85" s="88"/>
    </row>
    <row r="86" spans="1:5" ht="15.75">
      <c r="A86" s="66" t="s">
        <v>351</v>
      </c>
      <c r="B86" s="73">
        <v>12</v>
      </c>
      <c r="C86" s="73">
        <v>2</v>
      </c>
      <c r="D86" s="88"/>
      <c r="E86" s="88"/>
    </row>
    <row r="87" spans="1:5" ht="21.75" customHeight="1">
      <c r="A87" s="66" t="s">
        <v>262</v>
      </c>
      <c r="B87" s="73">
        <v>11</v>
      </c>
      <c r="C87" s="73">
        <v>1</v>
      </c>
      <c r="D87" s="88"/>
      <c r="E87" s="88"/>
    </row>
    <row r="88" spans="1:5" ht="30" customHeight="1">
      <c r="A88" s="450" t="s">
        <v>131</v>
      </c>
      <c r="B88" s="450"/>
      <c r="C88" s="450"/>
      <c r="D88" s="88"/>
      <c r="E88" s="88"/>
    </row>
    <row r="89" spans="1:5" ht="18" customHeight="1">
      <c r="A89" s="66" t="s">
        <v>86</v>
      </c>
      <c r="B89" s="73">
        <v>419</v>
      </c>
      <c r="C89" s="73">
        <v>100</v>
      </c>
      <c r="D89" s="88"/>
      <c r="E89" s="88"/>
    </row>
    <row r="90" spans="1:5" ht="18" customHeight="1">
      <c r="A90" s="66" t="s">
        <v>100</v>
      </c>
      <c r="B90" s="73">
        <v>167</v>
      </c>
      <c r="C90" s="73">
        <v>45</v>
      </c>
      <c r="D90" s="88"/>
      <c r="E90" s="88"/>
    </row>
    <row r="91" spans="1:5" ht="18" customHeight="1">
      <c r="A91" s="66" t="s">
        <v>96</v>
      </c>
      <c r="B91" s="73">
        <v>142</v>
      </c>
      <c r="C91" s="73">
        <v>36</v>
      </c>
      <c r="D91" s="88"/>
      <c r="E91" s="88"/>
    </row>
    <row r="92" spans="1:5" ht="18" customHeight="1">
      <c r="A92" s="66" t="s">
        <v>105</v>
      </c>
      <c r="B92" s="73">
        <v>65</v>
      </c>
      <c r="C92" s="73">
        <v>20</v>
      </c>
      <c r="D92" s="88"/>
      <c r="E92" s="88"/>
    </row>
    <row r="93" spans="1:5" ht="18" customHeight="1">
      <c r="A93" s="65" t="s">
        <v>136</v>
      </c>
      <c r="B93" s="73">
        <v>35</v>
      </c>
      <c r="C93" s="73">
        <v>4</v>
      </c>
      <c r="D93" s="88"/>
      <c r="E93" s="88"/>
    </row>
    <row r="94" spans="1:5" ht="18" customHeight="1">
      <c r="A94" s="66" t="s">
        <v>95</v>
      </c>
      <c r="B94" s="73">
        <v>32</v>
      </c>
      <c r="C94" s="73">
        <v>6</v>
      </c>
      <c r="D94" s="88"/>
      <c r="E94" s="88"/>
    </row>
    <row r="95" spans="1:5" ht="18" customHeight="1">
      <c r="A95" s="66" t="s">
        <v>135</v>
      </c>
      <c r="B95" s="73">
        <v>30</v>
      </c>
      <c r="C95" s="73">
        <v>12</v>
      </c>
      <c r="D95" s="88"/>
      <c r="E95" s="88"/>
    </row>
    <row r="96" spans="1:5" ht="18" customHeight="1">
      <c r="A96" s="66" t="s">
        <v>93</v>
      </c>
      <c r="B96" s="73">
        <v>30</v>
      </c>
      <c r="C96" s="73">
        <v>11</v>
      </c>
      <c r="D96" s="88"/>
      <c r="E96" s="88"/>
    </row>
    <row r="97" spans="1:5" ht="30.75" customHeight="1">
      <c r="A97" s="66" t="s">
        <v>267</v>
      </c>
      <c r="B97" s="73">
        <v>30</v>
      </c>
      <c r="C97" s="73">
        <v>7</v>
      </c>
      <c r="D97" s="88"/>
      <c r="E97" s="88"/>
    </row>
    <row r="98" spans="1:5" ht="19.5" customHeight="1">
      <c r="A98" s="66" t="s">
        <v>149</v>
      </c>
      <c r="B98" s="73">
        <v>28</v>
      </c>
      <c r="C98" s="73">
        <v>6</v>
      </c>
      <c r="D98" s="88"/>
      <c r="E98" s="88"/>
    </row>
    <row r="99" spans="1:5" ht="15.75">
      <c r="A99" s="47"/>
      <c r="B99" s="69"/>
      <c r="C99" s="69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zoomScaleNormal="100" zoomScaleSheetLayoutView="90" workbookViewId="0">
      <selection activeCell="G11" sqref="G11"/>
    </sheetView>
  </sheetViews>
  <sheetFormatPr defaultColWidth="9.140625" defaultRowHeight="15.75"/>
  <cols>
    <col min="1" max="1" width="3.140625" style="46" customWidth="1"/>
    <col min="2" max="2" width="55.28515625" style="57" customWidth="1"/>
    <col min="3" max="3" width="19" style="47" customWidth="1"/>
    <col min="4" max="4" width="19.7109375" style="47" customWidth="1"/>
    <col min="5" max="16384" width="9.140625" style="47"/>
  </cols>
  <sheetData>
    <row r="1" spans="1:6" ht="45" customHeight="1">
      <c r="B1" s="420" t="s">
        <v>186</v>
      </c>
      <c r="C1" s="420"/>
      <c r="D1" s="420"/>
    </row>
    <row r="2" spans="1:6" ht="20.25" customHeight="1">
      <c r="B2" s="420" t="s">
        <v>76</v>
      </c>
      <c r="C2" s="420"/>
      <c r="D2" s="420"/>
    </row>
    <row r="3" spans="1:6" ht="18" customHeight="1"/>
    <row r="4" spans="1:6" s="48" customFormat="1" ht="35.450000000000003" customHeight="1">
      <c r="A4" s="151"/>
      <c r="B4" s="149" t="s">
        <v>77</v>
      </c>
      <c r="C4" s="150" t="str">
        <f>'13'!C4</f>
        <v>Січень-вересень 2022 р.</v>
      </c>
      <c r="D4" s="148" t="str">
        <f>'13'!D4</f>
        <v>Станом на 01.10.2022 р.</v>
      </c>
    </row>
    <row r="5" spans="1:6">
      <c r="A5" s="49">
        <v>1</v>
      </c>
      <c r="B5" s="50" t="s">
        <v>81</v>
      </c>
      <c r="C5" s="73">
        <v>889</v>
      </c>
      <c r="D5" s="73">
        <v>258</v>
      </c>
      <c r="F5" s="69"/>
    </row>
    <row r="6" spans="1:6">
      <c r="A6" s="49">
        <v>2</v>
      </c>
      <c r="B6" s="50" t="s">
        <v>94</v>
      </c>
      <c r="C6" s="73">
        <v>629</v>
      </c>
      <c r="D6" s="73">
        <v>167</v>
      </c>
      <c r="F6" s="69"/>
    </row>
    <row r="7" spans="1:6">
      <c r="A7" s="49">
        <v>3</v>
      </c>
      <c r="B7" s="50" t="s">
        <v>100</v>
      </c>
      <c r="C7" s="73">
        <v>508</v>
      </c>
      <c r="D7" s="73">
        <v>120</v>
      </c>
      <c r="F7" s="69"/>
    </row>
    <row r="8" spans="1:6" s="51" customFormat="1">
      <c r="A8" s="49">
        <v>4</v>
      </c>
      <c r="B8" s="50" t="s">
        <v>89</v>
      </c>
      <c r="C8" s="73">
        <v>424</v>
      </c>
      <c r="D8" s="73">
        <v>109</v>
      </c>
      <c r="F8" s="69"/>
    </row>
    <row r="9" spans="1:6" s="51" customFormat="1">
      <c r="A9" s="49">
        <v>5</v>
      </c>
      <c r="B9" s="50" t="s">
        <v>99</v>
      </c>
      <c r="C9" s="73">
        <v>422</v>
      </c>
      <c r="D9" s="73">
        <v>76</v>
      </c>
      <c r="F9" s="69"/>
    </row>
    <row r="10" spans="1:6" s="51" customFormat="1">
      <c r="A10" s="49">
        <v>6</v>
      </c>
      <c r="B10" s="50" t="s">
        <v>276</v>
      </c>
      <c r="C10" s="73">
        <v>310</v>
      </c>
      <c r="D10" s="73">
        <v>71</v>
      </c>
      <c r="F10" s="69"/>
    </row>
    <row r="11" spans="1:6" s="51" customFormat="1" ht="18.75" customHeight="1">
      <c r="A11" s="49">
        <v>7</v>
      </c>
      <c r="B11" s="50" t="s">
        <v>138</v>
      </c>
      <c r="C11" s="73">
        <v>283</v>
      </c>
      <c r="D11" s="73">
        <v>78</v>
      </c>
      <c r="F11" s="69"/>
    </row>
    <row r="12" spans="1:6" s="51" customFormat="1">
      <c r="A12" s="49">
        <v>8</v>
      </c>
      <c r="B12" s="50" t="s">
        <v>277</v>
      </c>
      <c r="C12" s="73">
        <v>258</v>
      </c>
      <c r="D12" s="73">
        <v>70</v>
      </c>
      <c r="F12" s="69"/>
    </row>
    <row r="13" spans="1:6" s="51" customFormat="1">
      <c r="A13" s="49">
        <v>9</v>
      </c>
      <c r="B13" s="50" t="s">
        <v>275</v>
      </c>
      <c r="C13" s="73">
        <v>236</v>
      </c>
      <c r="D13" s="73">
        <v>53</v>
      </c>
      <c r="F13" s="69"/>
    </row>
    <row r="14" spans="1:6" s="51" customFormat="1">
      <c r="A14" s="49">
        <v>10</v>
      </c>
      <c r="B14" s="50" t="s">
        <v>91</v>
      </c>
      <c r="C14" s="73">
        <v>235</v>
      </c>
      <c r="D14" s="73">
        <v>44</v>
      </c>
      <c r="F14" s="69"/>
    </row>
    <row r="15" spans="1:6" s="51" customFormat="1">
      <c r="A15" s="49">
        <v>11</v>
      </c>
      <c r="B15" s="52" t="s">
        <v>116</v>
      </c>
      <c r="C15" s="68">
        <v>224</v>
      </c>
      <c r="D15" s="68">
        <v>58</v>
      </c>
      <c r="F15" s="69"/>
    </row>
    <row r="16" spans="1:6" s="51" customFormat="1">
      <c r="A16" s="49">
        <v>12</v>
      </c>
      <c r="B16" s="50" t="s">
        <v>111</v>
      </c>
      <c r="C16" s="73">
        <v>201</v>
      </c>
      <c r="D16" s="73">
        <v>72</v>
      </c>
      <c r="F16" s="69"/>
    </row>
    <row r="17" spans="1:6" s="51" customFormat="1">
      <c r="A17" s="49">
        <v>13</v>
      </c>
      <c r="B17" s="50" t="s">
        <v>135</v>
      </c>
      <c r="C17" s="73">
        <v>161</v>
      </c>
      <c r="D17" s="73">
        <v>46</v>
      </c>
      <c r="F17" s="69"/>
    </row>
    <row r="18" spans="1:6" s="51" customFormat="1">
      <c r="A18" s="49">
        <v>14</v>
      </c>
      <c r="B18" s="50" t="s">
        <v>85</v>
      </c>
      <c r="C18" s="73">
        <v>144</v>
      </c>
      <c r="D18" s="73">
        <v>23</v>
      </c>
      <c r="F18" s="69"/>
    </row>
    <row r="19" spans="1:6" s="51" customFormat="1">
      <c r="A19" s="49">
        <v>15</v>
      </c>
      <c r="B19" s="50" t="s">
        <v>88</v>
      </c>
      <c r="C19" s="73">
        <v>141</v>
      </c>
      <c r="D19" s="73">
        <v>19</v>
      </c>
      <c r="F19" s="69"/>
    </row>
    <row r="20" spans="1:6" s="51" customFormat="1" ht="31.5">
      <c r="A20" s="49">
        <v>16</v>
      </c>
      <c r="B20" s="50" t="s">
        <v>303</v>
      </c>
      <c r="C20" s="73">
        <v>135</v>
      </c>
      <c r="D20" s="73">
        <v>21</v>
      </c>
      <c r="F20" s="69"/>
    </row>
    <row r="21" spans="1:6" s="51" customFormat="1">
      <c r="A21" s="49">
        <v>17</v>
      </c>
      <c r="B21" s="50" t="s">
        <v>140</v>
      </c>
      <c r="C21" s="73">
        <v>127</v>
      </c>
      <c r="D21" s="73">
        <v>28</v>
      </c>
      <c r="F21" s="69"/>
    </row>
    <row r="22" spans="1:6" s="51" customFormat="1">
      <c r="A22" s="49">
        <v>18</v>
      </c>
      <c r="B22" s="50" t="s">
        <v>298</v>
      </c>
      <c r="C22" s="73">
        <v>115</v>
      </c>
      <c r="D22" s="73">
        <v>26</v>
      </c>
      <c r="F22" s="69"/>
    </row>
    <row r="23" spans="1:6" s="51" customFormat="1">
      <c r="A23" s="49">
        <v>19</v>
      </c>
      <c r="B23" s="50" t="s">
        <v>115</v>
      </c>
      <c r="C23" s="73">
        <v>105</v>
      </c>
      <c r="D23" s="73">
        <v>30</v>
      </c>
      <c r="F23" s="69"/>
    </row>
    <row r="24" spans="1:6" s="51" customFormat="1">
      <c r="A24" s="49">
        <v>20</v>
      </c>
      <c r="B24" s="50" t="s">
        <v>142</v>
      </c>
      <c r="C24" s="73">
        <v>102</v>
      </c>
      <c r="D24" s="73">
        <v>26</v>
      </c>
      <c r="F24" s="69"/>
    </row>
    <row r="25" spans="1:6" s="51" customFormat="1" ht="31.5">
      <c r="A25" s="49">
        <v>21</v>
      </c>
      <c r="B25" s="50" t="s">
        <v>269</v>
      </c>
      <c r="C25" s="73">
        <v>97</v>
      </c>
      <c r="D25" s="73">
        <v>16</v>
      </c>
      <c r="F25" s="69"/>
    </row>
    <row r="26" spans="1:6" s="51" customFormat="1">
      <c r="A26" s="49">
        <v>22</v>
      </c>
      <c r="B26" s="50" t="s">
        <v>118</v>
      </c>
      <c r="C26" s="73">
        <v>95</v>
      </c>
      <c r="D26" s="73">
        <v>27</v>
      </c>
      <c r="F26" s="69"/>
    </row>
    <row r="27" spans="1:6" s="51" customFormat="1">
      <c r="A27" s="49">
        <v>23</v>
      </c>
      <c r="B27" s="50" t="s">
        <v>187</v>
      </c>
      <c r="C27" s="73">
        <v>92</v>
      </c>
      <c r="D27" s="73">
        <v>9</v>
      </c>
      <c r="F27" s="69"/>
    </row>
    <row r="28" spans="1:6" s="51" customFormat="1">
      <c r="A28" s="49">
        <v>24</v>
      </c>
      <c r="B28" s="50" t="s">
        <v>141</v>
      </c>
      <c r="C28" s="73">
        <v>90</v>
      </c>
      <c r="D28" s="73">
        <v>26</v>
      </c>
      <c r="F28" s="69"/>
    </row>
    <row r="29" spans="1:6" s="51" customFormat="1">
      <c r="A29" s="49">
        <v>25</v>
      </c>
      <c r="B29" s="50" t="s">
        <v>190</v>
      </c>
      <c r="C29" s="73">
        <v>89</v>
      </c>
      <c r="D29" s="73">
        <v>19</v>
      </c>
      <c r="F29" s="69"/>
    </row>
    <row r="30" spans="1:6" s="51" customFormat="1">
      <c r="A30" s="49">
        <v>26</v>
      </c>
      <c r="B30" s="50" t="s">
        <v>144</v>
      </c>
      <c r="C30" s="73">
        <v>88</v>
      </c>
      <c r="D30" s="73">
        <v>27</v>
      </c>
      <c r="F30" s="69"/>
    </row>
    <row r="31" spans="1:6" s="51" customFormat="1">
      <c r="A31" s="49">
        <v>27</v>
      </c>
      <c r="B31" s="50" t="s">
        <v>104</v>
      </c>
      <c r="C31" s="73">
        <v>88</v>
      </c>
      <c r="D31" s="73">
        <v>23</v>
      </c>
      <c r="F31" s="69"/>
    </row>
    <row r="32" spans="1:6" s="51" customFormat="1">
      <c r="A32" s="49">
        <v>28</v>
      </c>
      <c r="B32" s="50" t="s">
        <v>117</v>
      </c>
      <c r="C32" s="73">
        <v>87</v>
      </c>
      <c r="D32" s="73">
        <v>35</v>
      </c>
      <c r="F32" s="69"/>
    </row>
    <row r="33" spans="1:6" s="51" customFormat="1" ht="18" customHeight="1">
      <c r="A33" s="49">
        <v>29</v>
      </c>
      <c r="B33" s="50" t="s">
        <v>301</v>
      </c>
      <c r="C33" s="73">
        <v>82</v>
      </c>
      <c r="D33" s="73">
        <v>19</v>
      </c>
      <c r="F33" s="69"/>
    </row>
    <row r="34" spans="1:6" s="51" customFormat="1">
      <c r="A34" s="49">
        <v>30</v>
      </c>
      <c r="B34" s="50" t="s">
        <v>279</v>
      </c>
      <c r="C34" s="73">
        <v>81</v>
      </c>
      <c r="D34" s="73">
        <v>23</v>
      </c>
      <c r="F34" s="69"/>
    </row>
    <row r="35" spans="1:6" s="51" customFormat="1">
      <c r="A35" s="49">
        <v>31</v>
      </c>
      <c r="B35" s="52" t="s">
        <v>296</v>
      </c>
      <c r="C35" s="73">
        <v>79</v>
      </c>
      <c r="D35" s="73">
        <v>20</v>
      </c>
      <c r="F35" s="69"/>
    </row>
    <row r="36" spans="1:6" s="51" customFormat="1">
      <c r="A36" s="49">
        <v>32</v>
      </c>
      <c r="B36" s="50" t="s">
        <v>93</v>
      </c>
      <c r="C36" s="73">
        <v>79</v>
      </c>
      <c r="D36" s="73">
        <v>24</v>
      </c>
      <c r="F36" s="69"/>
    </row>
    <row r="37" spans="1:6" s="51" customFormat="1">
      <c r="A37" s="49">
        <v>33</v>
      </c>
      <c r="B37" s="50" t="s">
        <v>333</v>
      </c>
      <c r="C37" s="73">
        <v>77</v>
      </c>
      <c r="D37" s="73">
        <v>28</v>
      </c>
      <c r="F37" s="69"/>
    </row>
    <row r="38" spans="1:6" s="51" customFormat="1" ht="31.5">
      <c r="A38" s="49">
        <v>34</v>
      </c>
      <c r="B38" s="50" t="s">
        <v>300</v>
      </c>
      <c r="C38" s="73">
        <v>77</v>
      </c>
      <c r="D38" s="73">
        <v>14</v>
      </c>
      <c r="F38" s="69"/>
    </row>
    <row r="39" spans="1:6" s="51" customFormat="1">
      <c r="A39" s="49">
        <v>35</v>
      </c>
      <c r="B39" s="50" t="s">
        <v>82</v>
      </c>
      <c r="C39" s="73">
        <v>77</v>
      </c>
      <c r="D39" s="73">
        <v>20</v>
      </c>
      <c r="F39" s="69"/>
    </row>
    <row r="40" spans="1:6" s="51" customFormat="1">
      <c r="A40" s="49">
        <v>36</v>
      </c>
      <c r="B40" s="50" t="s">
        <v>139</v>
      </c>
      <c r="C40" s="73">
        <v>72</v>
      </c>
      <c r="D40" s="73">
        <v>12</v>
      </c>
      <c r="F40" s="69"/>
    </row>
    <row r="41" spans="1:6">
      <c r="A41" s="49">
        <v>37</v>
      </c>
      <c r="B41" s="53" t="s">
        <v>83</v>
      </c>
      <c r="C41" s="54">
        <v>69</v>
      </c>
      <c r="D41" s="54">
        <v>15</v>
      </c>
      <c r="F41" s="69"/>
    </row>
    <row r="42" spans="1:6" ht="32.25" customHeight="1">
      <c r="A42" s="49">
        <v>38</v>
      </c>
      <c r="B42" s="50" t="s">
        <v>265</v>
      </c>
      <c r="C42" s="54">
        <v>62</v>
      </c>
      <c r="D42" s="54">
        <v>20</v>
      </c>
      <c r="F42" s="69"/>
    </row>
    <row r="43" spans="1:6">
      <c r="A43" s="49">
        <v>39</v>
      </c>
      <c r="B43" s="50" t="s">
        <v>149</v>
      </c>
      <c r="C43" s="54">
        <v>62</v>
      </c>
      <c r="D43" s="54">
        <v>14</v>
      </c>
      <c r="F43" s="69"/>
    </row>
    <row r="44" spans="1:6" ht="29.25" customHeight="1">
      <c r="A44" s="49">
        <v>40</v>
      </c>
      <c r="B44" s="50" t="s">
        <v>280</v>
      </c>
      <c r="C44" s="54">
        <v>60</v>
      </c>
      <c r="D44" s="54">
        <v>14</v>
      </c>
      <c r="F44" s="69"/>
    </row>
    <row r="45" spans="1:6" ht="18" customHeight="1">
      <c r="A45" s="49">
        <v>41</v>
      </c>
      <c r="B45" s="50" t="s">
        <v>339</v>
      </c>
      <c r="C45" s="54">
        <v>60</v>
      </c>
      <c r="D45" s="54">
        <v>35</v>
      </c>
      <c r="F45" s="69"/>
    </row>
    <row r="46" spans="1:6">
      <c r="A46" s="49">
        <v>42</v>
      </c>
      <c r="B46" s="50" t="s">
        <v>264</v>
      </c>
      <c r="C46" s="54">
        <v>59</v>
      </c>
      <c r="D46" s="54">
        <v>13</v>
      </c>
      <c r="F46" s="69"/>
    </row>
    <row r="47" spans="1:6">
      <c r="A47" s="49">
        <v>43</v>
      </c>
      <c r="B47" s="53" t="s">
        <v>266</v>
      </c>
      <c r="C47" s="54">
        <v>59</v>
      </c>
      <c r="D47" s="54">
        <v>17</v>
      </c>
      <c r="F47" s="69"/>
    </row>
    <row r="48" spans="1:6">
      <c r="A48" s="49">
        <v>44</v>
      </c>
      <c r="B48" s="53" t="s">
        <v>87</v>
      </c>
      <c r="C48" s="54">
        <v>59</v>
      </c>
      <c r="D48" s="54">
        <v>15</v>
      </c>
      <c r="F48" s="69"/>
    </row>
    <row r="49" spans="1:6">
      <c r="A49" s="49">
        <v>45</v>
      </c>
      <c r="B49" s="53" t="s">
        <v>92</v>
      </c>
      <c r="C49" s="54">
        <v>59</v>
      </c>
      <c r="D49" s="54">
        <v>17</v>
      </c>
      <c r="F49" s="69"/>
    </row>
    <row r="50" spans="1:6">
      <c r="A50" s="49">
        <v>46</v>
      </c>
      <c r="B50" s="53" t="s">
        <v>270</v>
      </c>
      <c r="C50" s="54">
        <v>58</v>
      </c>
      <c r="D50" s="54">
        <v>14</v>
      </c>
      <c r="F50" s="69"/>
    </row>
    <row r="51" spans="1:6">
      <c r="A51" s="49">
        <v>47</v>
      </c>
      <c r="B51" s="53" t="s">
        <v>282</v>
      </c>
      <c r="C51" s="54">
        <v>57</v>
      </c>
      <c r="D51" s="54">
        <v>16</v>
      </c>
      <c r="F51" s="69"/>
    </row>
    <row r="52" spans="1:6">
      <c r="A52" s="49">
        <v>48</v>
      </c>
      <c r="B52" s="53" t="s">
        <v>96</v>
      </c>
      <c r="C52" s="54">
        <v>57</v>
      </c>
      <c r="D52" s="54">
        <v>10</v>
      </c>
      <c r="F52" s="69"/>
    </row>
    <row r="53" spans="1:6">
      <c r="A53" s="49">
        <v>49</v>
      </c>
      <c r="B53" s="53" t="s">
        <v>189</v>
      </c>
      <c r="C53" s="54">
        <v>54</v>
      </c>
      <c r="D53" s="54">
        <v>9</v>
      </c>
      <c r="F53" s="69"/>
    </row>
    <row r="54" spans="1:6">
      <c r="A54" s="49">
        <v>50</v>
      </c>
      <c r="B54" s="53" t="s">
        <v>129</v>
      </c>
      <c r="C54" s="167">
        <v>54</v>
      </c>
      <c r="D54" s="167">
        <v>15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88" zoomScale="90" zoomScaleNormal="90" zoomScaleSheetLayoutView="90" workbookViewId="0">
      <selection activeCell="A77" sqref="A77:C77"/>
    </sheetView>
  </sheetViews>
  <sheetFormatPr defaultColWidth="8.85546875" defaultRowHeight="12.75"/>
  <cols>
    <col min="1" max="1" width="48.85546875" style="61" customWidth="1"/>
    <col min="2" max="2" width="18.140625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20" t="s">
        <v>188</v>
      </c>
      <c r="B1" s="420"/>
      <c r="C1" s="420"/>
    </row>
    <row r="2" spans="1:9" s="59" customFormat="1" ht="20.25">
      <c r="A2" s="428" t="s">
        <v>112</v>
      </c>
      <c r="B2" s="428"/>
      <c r="C2" s="428"/>
    </row>
    <row r="3" spans="1:9" ht="8.25" customHeight="1"/>
    <row r="4" spans="1:9" s="48" customFormat="1" ht="35.450000000000003" customHeight="1">
      <c r="A4" s="149" t="s">
        <v>77</v>
      </c>
      <c r="B4" s="150" t="str">
        <f>'22'!C4</f>
        <v>Січень-вересень 2022 р.</v>
      </c>
      <c r="C4" s="148" t="str">
        <f>'22'!D4</f>
        <v>Станом на 01.10.2022 р.</v>
      </c>
    </row>
    <row r="5" spans="1:9" ht="31.5" customHeight="1">
      <c r="A5" s="450" t="s">
        <v>113</v>
      </c>
      <c r="B5" s="450"/>
      <c r="C5" s="450"/>
      <c r="D5" s="88"/>
      <c r="E5" s="88"/>
      <c r="I5" s="64"/>
    </row>
    <row r="6" spans="1:9" ht="15.75">
      <c r="A6" s="65" t="s">
        <v>99</v>
      </c>
      <c r="B6" s="85">
        <v>422</v>
      </c>
      <c r="C6" s="85">
        <v>76</v>
      </c>
      <c r="D6" s="88"/>
      <c r="E6" s="88"/>
      <c r="I6" s="64"/>
    </row>
    <row r="7" spans="1:9" ht="15.75">
      <c r="A7" s="66" t="s">
        <v>276</v>
      </c>
      <c r="B7" s="73">
        <v>310</v>
      </c>
      <c r="C7" s="73">
        <v>71</v>
      </c>
      <c r="D7" s="88"/>
      <c r="E7" s="88"/>
    </row>
    <row r="8" spans="1:9" ht="31.5">
      <c r="A8" s="66" t="s">
        <v>138</v>
      </c>
      <c r="B8" s="73">
        <v>283</v>
      </c>
      <c r="C8" s="73">
        <v>78</v>
      </c>
      <c r="D8" s="88"/>
      <c r="E8" s="88"/>
    </row>
    <row r="9" spans="1:9" ht="15.75">
      <c r="A9" s="66" t="s">
        <v>277</v>
      </c>
      <c r="B9" s="73">
        <v>258</v>
      </c>
      <c r="C9" s="73">
        <v>70</v>
      </c>
      <c r="D9" s="88"/>
      <c r="E9" s="88"/>
    </row>
    <row r="10" spans="1:9" ht="15.75">
      <c r="A10" s="66" t="s">
        <v>116</v>
      </c>
      <c r="B10" s="73">
        <v>224</v>
      </c>
      <c r="C10" s="73">
        <v>58</v>
      </c>
      <c r="D10" s="88"/>
      <c r="E10" s="88"/>
    </row>
    <row r="11" spans="1:9" ht="15.75">
      <c r="A11" s="66" t="s">
        <v>140</v>
      </c>
      <c r="B11" s="73">
        <v>127</v>
      </c>
      <c r="C11" s="73">
        <v>28</v>
      </c>
      <c r="D11" s="88"/>
      <c r="E11" s="88"/>
    </row>
    <row r="12" spans="1:9" ht="15.75">
      <c r="A12" s="66" t="s">
        <v>298</v>
      </c>
      <c r="B12" s="73">
        <v>115</v>
      </c>
      <c r="C12" s="73">
        <v>26</v>
      </c>
      <c r="D12" s="88"/>
      <c r="E12" s="88"/>
    </row>
    <row r="13" spans="1:9" ht="15.75">
      <c r="A13" s="67" t="s">
        <v>115</v>
      </c>
      <c r="B13" s="73">
        <v>105</v>
      </c>
      <c r="C13" s="73">
        <v>30</v>
      </c>
      <c r="D13" s="88"/>
      <c r="E13" s="88"/>
    </row>
    <row r="14" spans="1:9" ht="15.75">
      <c r="A14" s="67" t="s">
        <v>187</v>
      </c>
      <c r="B14" s="73">
        <v>92</v>
      </c>
      <c r="C14" s="73">
        <v>9</v>
      </c>
      <c r="D14" s="88"/>
      <c r="E14" s="88"/>
    </row>
    <row r="15" spans="1:9" ht="15.75">
      <c r="A15" s="67" t="s">
        <v>141</v>
      </c>
      <c r="B15" s="73">
        <v>90</v>
      </c>
      <c r="C15" s="73">
        <v>26</v>
      </c>
      <c r="D15" s="88"/>
      <c r="E15" s="88"/>
    </row>
    <row r="16" spans="1:9" ht="24.75" customHeight="1">
      <c r="A16" s="450" t="s">
        <v>28</v>
      </c>
      <c r="B16" s="450"/>
      <c r="C16" s="450"/>
      <c r="D16" s="88"/>
      <c r="E16" s="88"/>
    </row>
    <row r="17" spans="1:5" ht="15.75">
      <c r="A17" s="65" t="s">
        <v>111</v>
      </c>
      <c r="B17" s="73">
        <v>201</v>
      </c>
      <c r="C17" s="73">
        <v>72</v>
      </c>
      <c r="D17" s="88"/>
      <c r="E17" s="88"/>
    </row>
    <row r="18" spans="1:5" ht="31.5">
      <c r="A18" s="66" t="s">
        <v>303</v>
      </c>
      <c r="B18" s="73">
        <v>135</v>
      </c>
      <c r="C18" s="73">
        <v>21</v>
      </c>
      <c r="D18" s="88"/>
      <c r="E18" s="88"/>
    </row>
    <row r="19" spans="1:5" ht="31.5">
      <c r="A19" s="66" t="s">
        <v>269</v>
      </c>
      <c r="B19" s="73">
        <v>97</v>
      </c>
      <c r="C19" s="73">
        <v>16</v>
      </c>
      <c r="D19" s="88"/>
      <c r="E19" s="88"/>
    </row>
    <row r="20" spans="1:5" ht="15.75">
      <c r="A20" s="66" t="s">
        <v>118</v>
      </c>
      <c r="B20" s="73">
        <v>95</v>
      </c>
      <c r="C20" s="73">
        <v>27</v>
      </c>
      <c r="D20" s="88"/>
      <c r="E20" s="88"/>
    </row>
    <row r="21" spans="1:5" ht="15.75">
      <c r="A21" s="66" t="s">
        <v>279</v>
      </c>
      <c r="B21" s="73">
        <v>81</v>
      </c>
      <c r="C21" s="73">
        <v>23</v>
      </c>
      <c r="D21" s="88"/>
      <c r="E21" s="88"/>
    </row>
    <row r="22" spans="1:5" ht="31.5">
      <c r="A22" s="66" t="s">
        <v>280</v>
      </c>
      <c r="B22" s="73">
        <v>60</v>
      </c>
      <c r="C22" s="73">
        <v>14</v>
      </c>
      <c r="D22" s="88"/>
      <c r="E22" s="88"/>
    </row>
    <row r="23" spans="1:5" ht="15.75">
      <c r="A23" s="66" t="s">
        <v>270</v>
      </c>
      <c r="B23" s="73">
        <v>58</v>
      </c>
      <c r="C23" s="73">
        <v>14</v>
      </c>
      <c r="D23" s="88"/>
      <c r="E23" s="88"/>
    </row>
    <row r="24" spans="1:5" ht="15.75">
      <c r="A24" s="67" t="s">
        <v>189</v>
      </c>
      <c r="B24" s="73">
        <v>54</v>
      </c>
      <c r="C24" s="73">
        <v>9</v>
      </c>
      <c r="D24" s="88"/>
      <c r="E24" s="88"/>
    </row>
    <row r="25" spans="1:5" ht="15.75">
      <c r="A25" s="67" t="s">
        <v>281</v>
      </c>
      <c r="B25" s="73">
        <v>51</v>
      </c>
      <c r="C25" s="73">
        <v>9</v>
      </c>
      <c r="D25" s="88"/>
      <c r="E25" s="88"/>
    </row>
    <row r="26" spans="1:5" ht="15.75">
      <c r="A26" s="67" t="s">
        <v>365</v>
      </c>
      <c r="B26" s="73">
        <v>50</v>
      </c>
      <c r="C26" s="73">
        <v>9</v>
      </c>
      <c r="D26" s="88"/>
      <c r="E26" s="88"/>
    </row>
    <row r="27" spans="1:5" ht="25.5" customHeight="1">
      <c r="A27" s="450" t="s">
        <v>29</v>
      </c>
      <c r="B27" s="450"/>
      <c r="C27" s="450"/>
      <c r="D27" s="88"/>
      <c r="E27" s="88"/>
    </row>
    <row r="28" spans="1:5" ht="15.75">
      <c r="A28" s="67" t="s">
        <v>94</v>
      </c>
      <c r="B28" s="73">
        <v>629</v>
      </c>
      <c r="C28" s="73">
        <v>167</v>
      </c>
      <c r="D28" s="88"/>
      <c r="E28" s="88"/>
    </row>
    <row r="29" spans="1:5" ht="15.75">
      <c r="A29" s="67" t="s">
        <v>142</v>
      </c>
      <c r="B29" s="73">
        <v>102</v>
      </c>
      <c r="C29" s="73">
        <v>26</v>
      </c>
      <c r="D29" s="88"/>
      <c r="E29" s="88"/>
    </row>
    <row r="30" spans="1:5" ht="15.75">
      <c r="A30" s="67" t="s">
        <v>144</v>
      </c>
      <c r="B30" s="73">
        <v>88</v>
      </c>
      <c r="C30" s="73">
        <v>27</v>
      </c>
      <c r="D30" s="88"/>
      <c r="E30" s="88"/>
    </row>
    <row r="31" spans="1:5" ht="15.75">
      <c r="A31" s="67" t="s">
        <v>339</v>
      </c>
      <c r="B31" s="73">
        <v>60</v>
      </c>
      <c r="C31" s="73">
        <v>35</v>
      </c>
      <c r="D31" s="88"/>
      <c r="E31" s="88"/>
    </row>
    <row r="32" spans="1:5" ht="15.75">
      <c r="A32" s="67" t="s">
        <v>87</v>
      </c>
      <c r="B32" s="73">
        <v>59</v>
      </c>
      <c r="C32" s="73">
        <v>15</v>
      </c>
      <c r="D32" s="88"/>
      <c r="E32" s="88"/>
    </row>
    <row r="33" spans="1:5" ht="15.75">
      <c r="A33" s="67" t="s">
        <v>282</v>
      </c>
      <c r="B33" s="73">
        <v>57</v>
      </c>
      <c r="C33" s="73">
        <v>16</v>
      </c>
      <c r="D33" s="88"/>
      <c r="E33" s="88"/>
    </row>
    <row r="34" spans="1:5" ht="15.75">
      <c r="A34" s="67" t="s">
        <v>322</v>
      </c>
      <c r="B34" s="73">
        <v>37</v>
      </c>
      <c r="C34" s="73">
        <v>9</v>
      </c>
      <c r="D34" s="88"/>
      <c r="E34" s="88"/>
    </row>
    <row r="35" spans="1:5" ht="15.75">
      <c r="A35" s="67" t="s">
        <v>308</v>
      </c>
      <c r="B35" s="73">
        <v>36</v>
      </c>
      <c r="C35" s="73">
        <v>9</v>
      </c>
      <c r="D35" s="88"/>
      <c r="E35" s="88"/>
    </row>
    <row r="36" spans="1:5" ht="15.75">
      <c r="A36" s="67" t="s">
        <v>340</v>
      </c>
      <c r="B36" s="73">
        <v>32</v>
      </c>
      <c r="C36" s="73">
        <v>8</v>
      </c>
      <c r="D36" s="88"/>
      <c r="E36" s="88"/>
    </row>
    <row r="37" spans="1:5" ht="15.75">
      <c r="A37" s="67" t="s">
        <v>357</v>
      </c>
      <c r="B37" s="73">
        <v>27</v>
      </c>
      <c r="C37" s="73">
        <v>9</v>
      </c>
      <c r="D37" s="88"/>
      <c r="E37" s="88"/>
    </row>
    <row r="38" spans="1:5" ht="26.25" customHeight="1">
      <c r="A38" s="450" t="s">
        <v>30</v>
      </c>
      <c r="B38" s="450"/>
      <c r="C38" s="450"/>
      <c r="D38" s="88"/>
      <c r="E38" s="88"/>
    </row>
    <row r="39" spans="1:5" ht="15.75">
      <c r="A39" s="66" t="s">
        <v>104</v>
      </c>
      <c r="B39" s="85">
        <v>88</v>
      </c>
      <c r="C39" s="85">
        <v>23</v>
      </c>
      <c r="D39" s="88"/>
      <c r="E39" s="88"/>
    </row>
    <row r="40" spans="1:5" ht="15.75">
      <c r="A40" s="66" t="s">
        <v>98</v>
      </c>
      <c r="B40" s="73">
        <v>47</v>
      </c>
      <c r="C40" s="73">
        <v>15</v>
      </c>
      <c r="D40" s="88"/>
      <c r="E40" s="88"/>
    </row>
    <row r="41" spans="1:5" ht="21.75" customHeight="1">
      <c r="A41" s="66" t="s">
        <v>125</v>
      </c>
      <c r="B41" s="73">
        <v>28</v>
      </c>
      <c r="C41" s="73">
        <v>5</v>
      </c>
      <c r="D41" s="88"/>
      <c r="E41" s="88"/>
    </row>
    <row r="42" spans="1:5" ht="15.75">
      <c r="A42" s="66" t="s">
        <v>283</v>
      </c>
      <c r="B42" s="68">
        <v>25</v>
      </c>
      <c r="C42" s="68">
        <v>4</v>
      </c>
      <c r="D42" s="88"/>
      <c r="E42" s="88"/>
    </row>
    <row r="43" spans="1:5" ht="21" customHeight="1">
      <c r="A43" s="66" t="s">
        <v>121</v>
      </c>
      <c r="B43" s="73">
        <v>25</v>
      </c>
      <c r="C43" s="73">
        <v>4</v>
      </c>
      <c r="D43" s="88"/>
      <c r="E43" s="88"/>
    </row>
    <row r="44" spans="1:5" ht="16.5" customHeight="1">
      <c r="A44" s="66" t="s">
        <v>309</v>
      </c>
      <c r="B44" s="73">
        <v>24</v>
      </c>
      <c r="C44" s="73">
        <v>9</v>
      </c>
      <c r="D44" s="88"/>
      <c r="E44" s="88"/>
    </row>
    <row r="45" spans="1:5" ht="15.75">
      <c r="A45" s="66" t="s">
        <v>122</v>
      </c>
      <c r="B45" s="73">
        <v>18</v>
      </c>
      <c r="C45" s="73">
        <v>5</v>
      </c>
      <c r="D45" s="88"/>
      <c r="E45" s="88"/>
    </row>
    <row r="46" spans="1:5" ht="15.75">
      <c r="A46" s="66" t="s">
        <v>328</v>
      </c>
      <c r="B46" s="73">
        <v>14</v>
      </c>
      <c r="C46" s="73">
        <v>1</v>
      </c>
      <c r="D46" s="88"/>
      <c r="E46" s="88"/>
    </row>
    <row r="47" spans="1:5" ht="15.75">
      <c r="A47" s="66" t="s">
        <v>341</v>
      </c>
      <c r="B47" s="73">
        <v>12</v>
      </c>
      <c r="C47" s="73">
        <v>5</v>
      </c>
      <c r="D47" s="88"/>
      <c r="E47" s="88"/>
    </row>
    <row r="48" spans="1:5" ht="15.75">
      <c r="A48" s="66" t="s">
        <v>334</v>
      </c>
      <c r="B48" s="73">
        <v>12</v>
      </c>
      <c r="C48" s="73">
        <v>5</v>
      </c>
      <c r="D48" s="88"/>
      <c r="E48" s="88"/>
    </row>
    <row r="49" spans="1:5" ht="27.75" customHeight="1">
      <c r="A49" s="450" t="s">
        <v>31</v>
      </c>
      <c r="B49" s="450"/>
      <c r="C49" s="450"/>
      <c r="D49" s="88"/>
      <c r="E49" s="88"/>
    </row>
    <row r="50" spans="1:5" ht="15.75">
      <c r="A50" s="66" t="s">
        <v>89</v>
      </c>
      <c r="B50" s="73">
        <v>424</v>
      </c>
      <c r="C50" s="73">
        <v>109</v>
      </c>
      <c r="D50" s="88"/>
      <c r="E50" s="88"/>
    </row>
    <row r="51" spans="1:5" ht="15.75">
      <c r="A51" s="66" t="s">
        <v>275</v>
      </c>
      <c r="B51" s="73">
        <v>236</v>
      </c>
      <c r="C51" s="73">
        <v>53</v>
      </c>
      <c r="D51" s="88"/>
      <c r="E51" s="88"/>
    </row>
    <row r="52" spans="1:5" ht="15.75">
      <c r="A52" s="66" t="s">
        <v>85</v>
      </c>
      <c r="B52" s="73">
        <v>144</v>
      </c>
      <c r="C52" s="73">
        <v>23</v>
      </c>
      <c r="D52" s="88"/>
      <c r="E52" s="88"/>
    </row>
    <row r="53" spans="1:5" ht="15.75">
      <c r="A53" s="66" t="s">
        <v>88</v>
      </c>
      <c r="B53" s="73">
        <v>141</v>
      </c>
      <c r="C53" s="73">
        <v>19</v>
      </c>
      <c r="D53" s="88"/>
      <c r="E53" s="88"/>
    </row>
    <row r="54" spans="1:5" ht="15.75">
      <c r="A54" s="66" t="s">
        <v>190</v>
      </c>
      <c r="B54" s="73">
        <v>89</v>
      </c>
      <c r="C54" s="73">
        <v>19</v>
      </c>
      <c r="D54" s="88"/>
      <c r="E54" s="88"/>
    </row>
    <row r="55" spans="1:5" ht="15.75">
      <c r="A55" s="66" t="s">
        <v>83</v>
      </c>
      <c r="B55" s="73">
        <v>69</v>
      </c>
      <c r="C55" s="73">
        <v>15</v>
      </c>
      <c r="D55" s="88"/>
      <c r="E55" s="88"/>
    </row>
    <row r="56" spans="1:5" ht="15.75">
      <c r="A56" s="66" t="s">
        <v>325</v>
      </c>
      <c r="B56" s="73">
        <v>49</v>
      </c>
      <c r="C56" s="73">
        <v>5</v>
      </c>
      <c r="D56" s="88"/>
      <c r="E56" s="88"/>
    </row>
    <row r="57" spans="1:5" ht="15.75">
      <c r="A57" s="66" t="s">
        <v>259</v>
      </c>
      <c r="B57" s="73">
        <v>48</v>
      </c>
      <c r="C57" s="73">
        <v>5</v>
      </c>
      <c r="D57" s="88"/>
      <c r="E57" s="88"/>
    </row>
    <row r="58" spans="1:5" ht="15.75">
      <c r="A58" s="66" t="s">
        <v>147</v>
      </c>
      <c r="B58" s="73">
        <v>39</v>
      </c>
      <c r="C58" s="73">
        <v>6</v>
      </c>
      <c r="D58" s="88"/>
      <c r="E58" s="88"/>
    </row>
    <row r="59" spans="1:5" ht="15.75">
      <c r="A59" s="66" t="s">
        <v>101</v>
      </c>
      <c r="B59" s="73">
        <v>25</v>
      </c>
      <c r="C59" s="73">
        <v>4</v>
      </c>
      <c r="D59" s="88"/>
      <c r="E59" s="88"/>
    </row>
    <row r="60" spans="1:5" ht="38.450000000000003" customHeight="1">
      <c r="A60" s="450" t="s">
        <v>32</v>
      </c>
      <c r="B60" s="450"/>
      <c r="C60" s="450"/>
      <c r="D60" s="88"/>
      <c r="E60" s="88"/>
    </row>
    <row r="61" spans="1:5" ht="15.75">
      <c r="A61" s="66" t="s">
        <v>128</v>
      </c>
      <c r="B61" s="73">
        <v>14</v>
      </c>
      <c r="C61" s="73">
        <v>6</v>
      </c>
      <c r="D61" s="88"/>
      <c r="E61" s="88"/>
    </row>
    <row r="62" spans="1:5" ht="15.75">
      <c r="A62" s="66" t="s">
        <v>260</v>
      </c>
      <c r="B62" s="73">
        <v>3</v>
      </c>
      <c r="C62" s="73">
        <v>0</v>
      </c>
      <c r="D62" s="88"/>
      <c r="E62" s="88"/>
    </row>
    <row r="63" spans="1:5" ht="31.5">
      <c r="A63" s="66" t="s">
        <v>335</v>
      </c>
      <c r="B63" s="73">
        <v>2</v>
      </c>
      <c r="C63" s="73">
        <v>1</v>
      </c>
      <c r="D63" s="88"/>
      <c r="E63" s="88"/>
    </row>
    <row r="64" spans="1:5" ht="15.75">
      <c r="A64" s="66" t="s">
        <v>356</v>
      </c>
      <c r="B64" s="73">
        <v>2</v>
      </c>
      <c r="C64" s="73">
        <v>1</v>
      </c>
      <c r="D64" s="88"/>
      <c r="E64" s="88"/>
    </row>
    <row r="65" spans="1:5" ht="15.75">
      <c r="A65" s="66" t="s">
        <v>342</v>
      </c>
      <c r="B65" s="73">
        <v>2</v>
      </c>
      <c r="C65" s="73">
        <v>0</v>
      </c>
      <c r="D65" s="88"/>
      <c r="E65" s="88"/>
    </row>
    <row r="66" spans="1:5" ht="24.75" customHeight="1">
      <c r="A66" s="447" t="s">
        <v>33</v>
      </c>
      <c r="B66" s="448"/>
      <c r="C66" s="449"/>
      <c r="D66" s="88"/>
      <c r="E66" s="88"/>
    </row>
    <row r="67" spans="1:5" ht="15.75">
      <c r="A67" s="66" t="s">
        <v>92</v>
      </c>
      <c r="B67" s="73">
        <v>59</v>
      </c>
      <c r="C67" s="73">
        <v>17</v>
      </c>
      <c r="D67" s="88"/>
      <c r="E67" s="88"/>
    </row>
    <row r="68" spans="1:5" ht="15.75">
      <c r="A68" s="66" t="s">
        <v>129</v>
      </c>
      <c r="B68" s="73">
        <v>54</v>
      </c>
      <c r="C68" s="73">
        <v>15</v>
      </c>
      <c r="D68" s="88"/>
      <c r="E68" s="88"/>
    </row>
    <row r="69" spans="1:5" ht="15.75">
      <c r="A69" s="65" t="s">
        <v>106</v>
      </c>
      <c r="B69" s="73">
        <v>45</v>
      </c>
      <c r="C69" s="73">
        <v>14</v>
      </c>
      <c r="D69" s="88"/>
      <c r="E69" s="88"/>
    </row>
    <row r="70" spans="1:5" ht="31.5">
      <c r="A70" s="66" t="s">
        <v>97</v>
      </c>
      <c r="B70" s="73">
        <v>36</v>
      </c>
      <c r="C70" s="73">
        <v>13</v>
      </c>
      <c r="D70" s="88"/>
      <c r="E70" s="88"/>
    </row>
    <row r="71" spans="1:5" ht="17.25" customHeight="1">
      <c r="A71" s="66" t="s">
        <v>288</v>
      </c>
      <c r="B71" s="73">
        <v>34</v>
      </c>
      <c r="C71" s="73">
        <v>4</v>
      </c>
      <c r="D71" s="88"/>
      <c r="E71" s="88"/>
    </row>
    <row r="72" spans="1:5" ht="15.75">
      <c r="A72" s="66" t="s">
        <v>153</v>
      </c>
      <c r="B72" s="73">
        <v>30</v>
      </c>
      <c r="C72" s="73">
        <v>7</v>
      </c>
      <c r="D72" s="88"/>
      <c r="E72" s="88"/>
    </row>
    <row r="73" spans="1:5" ht="31.5">
      <c r="A73" s="66" t="s">
        <v>108</v>
      </c>
      <c r="B73" s="73">
        <v>28</v>
      </c>
      <c r="C73" s="73">
        <v>13</v>
      </c>
      <c r="D73" s="88"/>
      <c r="E73" s="88"/>
    </row>
    <row r="74" spans="1:5" ht="15.75">
      <c r="A74" s="66" t="s">
        <v>310</v>
      </c>
      <c r="B74" s="73">
        <v>28</v>
      </c>
      <c r="C74" s="73">
        <v>4</v>
      </c>
      <c r="D74" s="88"/>
      <c r="E74" s="88"/>
    </row>
    <row r="75" spans="1:5" ht="15.75">
      <c r="A75" s="66" t="s">
        <v>318</v>
      </c>
      <c r="B75" s="73">
        <v>26</v>
      </c>
      <c r="C75" s="73">
        <v>4</v>
      </c>
      <c r="D75" s="88"/>
      <c r="E75" s="88"/>
    </row>
    <row r="76" spans="1:5" ht="15.75">
      <c r="A76" s="66" t="s">
        <v>352</v>
      </c>
      <c r="B76" s="73">
        <v>18</v>
      </c>
      <c r="C76" s="73">
        <v>5</v>
      </c>
      <c r="D76" s="88"/>
      <c r="E76" s="88"/>
    </row>
    <row r="77" spans="1:5" ht="60.75" customHeight="1">
      <c r="A77" s="450" t="s">
        <v>34</v>
      </c>
      <c r="B77" s="450"/>
      <c r="C77" s="450"/>
      <c r="D77" s="88"/>
      <c r="E77" s="88"/>
    </row>
    <row r="78" spans="1:5" ht="15.75">
      <c r="A78" s="66" t="s">
        <v>81</v>
      </c>
      <c r="B78" s="73">
        <v>889</v>
      </c>
      <c r="C78" s="73">
        <v>258</v>
      </c>
      <c r="D78" s="88"/>
      <c r="E78" s="88"/>
    </row>
    <row r="79" spans="1:5" ht="15.75">
      <c r="A79" s="66" t="s">
        <v>130</v>
      </c>
      <c r="B79" s="73">
        <v>46</v>
      </c>
      <c r="C79" s="73">
        <v>14</v>
      </c>
      <c r="D79" s="88"/>
      <c r="E79" s="88"/>
    </row>
    <row r="80" spans="1:5" ht="15.75">
      <c r="A80" s="66" t="s">
        <v>107</v>
      </c>
      <c r="B80" s="73">
        <v>34</v>
      </c>
      <c r="C80" s="73">
        <v>8</v>
      </c>
      <c r="D80" s="88"/>
      <c r="E80" s="88"/>
    </row>
    <row r="81" spans="1:5" ht="15.75">
      <c r="A81" s="66" t="s">
        <v>261</v>
      </c>
      <c r="B81" s="73">
        <v>29</v>
      </c>
      <c r="C81" s="73">
        <v>10</v>
      </c>
      <c r="D81" s="88"/>
      <c r="E81" s="88"/>
    </row>
    <row r="82" spans="1:5" ht="17.25" customHeight="1">
      <c r="A82" s="66" t="s">
        <v>331</v>
      </c>
      <c r="B82" s="73">
        <v>26</v>
      </c>
      <c r="C82" s="73">
        <v>9</v>
      </c>
      <c r="D82" s="88"/>
      <c r="E82" s="88"/>
    </row>
    <row r="83" spans="1:5" ht="15.75">
      <c r="A83" s="66" t="s">
        <v>84</v>
      </c>
      <c r="B83" s="73">
        <v>23</v>
      </c>
      <c r="C83" s="73">
        <v>7</v>
      </c>
      <c r="D83" s="88"/>
      <c r="E83" s="88"/>
    </row>
    <row r="84" spans="1:5" ht="15.75">
      <c r="A84" s="66" t="s">
        <v>306</v>
      </c>
      <c r="B84" s="73">
        <v>23</v>
      </c>
      <c r="C84" s="73">
        <v>5</v>
      </c>
      <c r="D84" s="88"/>
      <c r="E84" s="88"/>
    </row>
    <row r="85" spans="1:5" ht="19.5" customHeight="1">
      <c r="A85" s="66" t="s">
        <v>134</v>
      </c>
      <c r="B85" s="73">
        <v>21</v>
      </c>
      <c r="C85" s="73">
        <v>3</v>
      </c>
      <c r="D85" s="88"/>
      <c r="E85" s="88"/>
    </row>
    <row r="86" spans="1:5" ht="15.75">
      <c r="A86" s="66" t="s">
        <v>315</v>
      </c>
      <c r="B86" s="73">
        <v>20</v>
      </c>
      <c r="C86" s="73">
        <v>2</v>
      </c>
      <c r="D86" s="88"/>
      <c r="E86" s="88"/>
    </row>
    <row r="87" spans="1:5" ht="15.75">
      <c r="A87" s="66" t="s">
        <v>329</v>
      </c>
      <c r="B87" s="73">
        <v>18</v>
      </c>
      <c r="C87" s="73">
        <v>3</v>
      </c>
      <c r="D87" s="88"/>
      <c r="E87" s="88"/>
    </row>
    <row r="88" spans="1:5" ht="27" customHeight="1">
      <c r="A88" s="450" t="s">
        <v>131</v>
      </c>
      <c r="B88" s="450"/>
      <c r="C88" s="450"/>
      <c r="D88" s="88"/>
      <c r="E88" s="88"/>
    </row>
    <row r="89" spans="1:5" ht="15.75">
      <c r="A89" s="66" t="s">
        <v>100</v>
      </c>
      <c r="B89" s="73">
        <v>508</v>
      </c>
      <c r="C89" s="73">
        <v>120</v>
      </c>
      <c r="D89" s="88"/>
      <c r="E89" s="88"/>
    </row>
    <row r="90" spans="1:5" ht="15.75">
      <c r="A90" s="66" t="s">
        <v>91</v>
      </c>
      <c r="B90" s="73">
        <v>235</v>
      </c>
      <c r="C90" s="73">
        <v>44</v>
      </c>
      <c r="D90" s="88"/>
      <c r="E90" s="88"/>
    </row>
    <row r="91" spans="1:5" ht="15.75">
      <c r="A91" s="66" t="s">
        <v>135</v>
      </c>
      <c r="B91" s="73">
        <v>161</v>
      </c>
      <c r="C91" s="73">
        <v>46</v>
      </c>
      <c r="D91" s="88"/>
      <c r="E91" s="88"/>
    </row>
    <row r="92" spans="1:5" ht="15.75">
      <c r="A92" s="66" t="s">
        <v>93</v>
      </c>
      <c r="B92" s="73">
        <v>79</v>
      </c>
      <c r="C92" s="73">
        <v>24</v>
      </c>
      <c r="D92" s="88"/>
      <c r="E92" s="88"/>
    </row>
    <row r="93" spans="1:5" ht="15.75">
      <c r="A93" s="65" t="s">
        <v>82</v>
      </c>
      <c r="B93" s="73">
        <v>77</v>
      </c>
      <c r="C93" s="73">
        <v>20</v>
      </c>
      <c r="D93" s="88"/>
      <c r="E93" s="88"/>
    </row>
    <row r="94" spans="1:5" ht="15.75">
      <c r="A94" s="66" t="s">
        <v>149</v>
      </c>
      <c r="B94" s="73">
        <v>62</v>
      </c>
      <c r="C94" s="73">
        <v>14</v>
      </c>
      <c r="D94" s="88"/>
      <c r="E94" s="88"/>
    </row>
    <row r="95" spans="1:5" ht="15.75">
      <c r="A95" s="66" t="s">
        <v>96</v>
      </c>
      <c r="B95" s="73">
        <v>57</v>
      </c>
      <c r="C95" s="73">
        <v>10</v>
      </c>
      <c r="D95" s="88"/>
      <c r="E95" s="88"/>
    </row>
    <row r="96" spans="1:5" ht="15.75">
      <c r="A96" s="66" t="s">
        <v>95</v>
      </c>
      <c r="B96" s="73">
        <v>44</v>
      </c>
      <c r="C96" s="73">
        <v>9</v>
      </c>
      <c r="D96" s="88"/>
      <c r="E96" s="88"/>
    </row>
    <row r="97" spans="1:5" ht="15.75">
      <c r="A97" s="66" t="s">
        <v>311</v>
      </c>
      <c r="B97" s="73">
        <v>19</v>
      </c>
      <c r="C97" s="73">
        <v>3</v>
      </c>
      <c r="D97" s="88"/>
      <c r="E97" s="88"/>
    </row>
    <row r="98" spans="1:5" ht="15.75">
      <c r="A98" s="66" t="s">
        <v>330</v>
      </c>
      <c r="B98" s="73">
        <v>17</v>
      </c>
      <c r="C98" s="73">
        <v>2</v>
      </c>
      <c r="D98" s="88"/>
      <c r="E98" s="88"/>
    </row>
    <row r="99" spans="1:5" ht="15.75">
      <c r="A99" s="47"/>
      <c r="B99" s="69"/>
      <c r="C99" s="69"/>
    </row>
    <row r="100" spans="1:5">
      <c r="D100" s="88"/>
    </row>
    <row r="102" spans="1:5">
      <c r="D102" s="88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6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C11" sqref="C11"/>
    </sheetView>
  </sheetViews>
  <sheetFormatPr defaultColWidth="8.85546875" defaultRowHeight="12.75"/>
  <cols>
    <col min="1" max="1" width="44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52" t="s">
        <v>69</v>
      </c>
      <c r="B1" s="452"/>
      <c r="C1" s="452"/>
      <c r="D1" s="452"/>
    </row>
    <row r="2" spans="1:4" s="2" customFormat="1" ht="20.25">
      <c r="A2" s="452" t="s">
        <v>363</v>
      </c>
      <c r="B2" s="452"/>
      <c r="C2" s="452"/>
      <c r="D2" s="452"/>
    </row>
    <row r="3" spans="1:4" s="2" customFormat="1" ht="20.25">
      <c r="A3" s="415" t="s">
        <v>36</v>
      </c>
      <c r="B3" s="415"/>
      <c r="C3" s="415"/>
      <c r="D3" s="415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32"/>
      <c r="B5" s="453" t="s">
        <v>70</v>
      </c>
      <c r="C5" s="454" t="s">
        <v>71</v>
      </c>
      <c r="D5" s="455" t="s">
        <v>72</v>
      </c>
    </row>
    <row r="6" spans="1:4" s="4" customFormat="1" ht="43.5" customHeight="1">
      <c r="A6" s="432"/>
      <c r="B6" s="453"/>
      <c r="C6" s="454"/>
      <c r="D6" s="455"/>
    </row>
    <row r="7" spans="1:4" s="34" customFormat="1" ht="34.5" customHeight="1">
      <c r="A7" s="31" t="s">
        <v>38</v>
      </c>
      <c r="B7" s="32">
        <v>3583</v>
      </c>
      <c r="C7" s="32">
        <v>11335</v>
      </c>
      <c r="D7" s="33">
        <v>3.1635500976835056</v>
      </c>
    </row>
    <row r="8" spans="1:4" s="5" customFormat="1" ht="24.75" customHeight="1">
      <c r="A8" s="35" t="s">
        <v>64</v>
      </c>
      <c r="B8" s="36" t="s">
        <v>73</v>
      </c>
      <c r="C8" s="37">
        <v>10669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6</v>
      </c>
      <c r="C10" s="7">
        <v>91</v>
      </c>
      <c r="D10" s="26">
        <v>15.166666666666666</v>
      </c>
    </row>
    <row r="11" spans="1:4" ht="35.25" customHeight="1">
      <c r="A11" s="6" t="s">
        <v>7</v>
      </c>
      <c r="B11" s="7">
        <v>4</v>
      </c>
      <c r="C11" s="7">
        <v>52</v>
      </c>
      <c r="D11" s="26">
        <v>13</v>
      </c>
    </row>
    <row r="12" spans="1:4" s="13" customFormat="1" ht="20.25" customHeight="1">
      <c r="A12" s="6" t="s">
        <v>8</v>
      </c>
      <c r="B12" s="7">
        <v>309</v>
      </c>
      <c r="C12" s="7">
        <v>1119</v>
      </c>
      <c r="D12" s="26">
        <v>3.621359223300971</v>
      </c>
    </row>
    <row r="13" spans="1:4" ht="36" customHeight="1">
      <c r="A13" s="6" t="s">
        <v>9</v>
      </c>
      <c r="B13" s="7">
        <v>13</v>
      </c>
      <c r="C13" s="7">
        <v>187</v>
      </c>
      <c r="D13" s="26">
        <v>14.384615384615385</v>
      </c>
    </row>
    <row r="14" spans="1:4" ht="39.75" customHeight="1">
      <c r="A14" s="6" t="s">
        <v>10</v>
      </c>
      <c r="B14" s="7">
        <v>91</v>
      </c>
      <c r="C14" s="7">
        <v>46</v>
      </c>
      <c r="D14" s="26">
        <v>0.50549450549450547</v>
      </c>
    </row>
    <row r="15" spans="1:4" ht="19.5" customHeight="1">
      <c r="A15" s="6" t="s">
        <v>11</v>
      </c>
      <c r="B15" s="7">
        <v>48</v>
      </c>
      <c r="C15" s="7">
        <v>437</v>
      </c>
      <c r="D15" s="26">
        <v>9.1041666666666661</v>
      </c>
    </row>
    <row r="16" spans="1:4" ht="45" customHeight="1">
      <c r="A16" s="6" t="s">
        <v>12</v>
      </c>
      <c r="B16" s="7">
        <v>372</v>
      </c>
      <c r="C16" s="7">
        <v>2895</v>
      </c>
      <c r="D16" s="26">
        <v>7.782258064516129</v>
      </c>
    </row>
    <row r="17" spans="1:4" ht="33.6" customHeight="1">
      <c r="A17" s="6" t="s">
        <v>13</v>
      </c>
      <c r="B17" s="7">
        <v>222</v>
      </c>
      <c r="C17" s="7">
        <v>592</v>
      </c>
      <c r="D17" s="26">
        <v>2.6666666666666665</v>
      </c>
    </row>
    <row r="18" spans="1:4" ht="36.6" customHeight="1">
      <c r="A18" s="6" t="s">
        <v>14</v>
      </c>
      <c r="B18" s="7">
        <v>25</v>
      </c>
      <c r="C18" s="7">
        <v>261</v>
      </c>
      <c r="D18" s="26">
        <v>10.44</v>
      </c>
    </row>
    <row r="19" spans="1:4" ht="24" customHeight="1">
      <c r="A19" s="6" t="s">
        <v>15</v>
      </c>
      <c r="B19" s="7">
        <v>43</v>
      </c>
      <c r="C19" s="7">
        <v>758</v>
      </c>
      <c r="D19" s="26">
        <v>17.627906976744185</v>
      </c>
    </row>
    <row r="20" spans="1:4" ht="24.75" customHeight="1">
      <c r="A20" s="6" t="s">
        <v>16</v>
      </c>
      <c r="B20" s="7">
        <v>13</v>
      </c>
      <c r="C20" s="7">
        <v>854</v>
      </c>
      <c r="D20" s="26">
        <v>65.692307692307693</v>
      </c>
    </row>
    <row r="21" spans="1:4" ht="26.25" customHeight="1">
      <c r="A21" s="6" t="s">
        <v>17</v>
      </c>
      <c r="B21" s="7">
        <v>10</v>
      </c>
      <c r="C21" s="7">
        <v>246</v>
      </c>
      <c r="D21" s="26">
        <v>24.6</v>
      </c>
    </row>
    <row r="22" spans="1:4" ht="31.15" customHeight="1">
      <c r="A22" s="6" t="s">
        <v>18</v>
      </c>
      <c r="B22" s="7">
        <v>156</v>
      </c>
      <c r="C22" s="7">
        <v>784</v>
      </c>
      <c r="D22" s="26">
        <v>5.0256410256410255</v>
      </c>
    </row>
    <row r="23" spans="1:4" ht="49.5" customHeight="1">
      <c r="A23" s="6" t="s">
        <v>19</v>
      </c>
      <c r="B23" s="7">
        <v>556</v>
      </c>
      <c r="C23" s="7">
        <v>541</v>
      </c>
      <c r="D23" s="26">
        <v>0.9730215827338129</v>
      </c>
    </row>
    <row r="24" spans="1:4" ht="38.25" customHeight="1">
      <c r="A24" s="6" t="s">
        <v>20</v>
      </c>
      <c r="B24" s="7">
        <v>282</v>
      </c>
      <c r="C24" s="7">
        <v>803</v>
      </c>
      <c r="D24" s="26">
        <v>2.8475177304964538</v>
      </c>
    </row>
    <row r="25" spans="1:4" ht="24.75" customHeight="1">
      <c r="A25" s="6" t="s">
        <v>21</v>
      </c>
      <c r="B25" s="7">
        <v>936</v>
      </c>
      <c r="C25" s="7">
        <v>319</v>
      </c>
      <c r="D25" s="26">
        <v>1</v>
      </c>
    </row>
    <row r="26" spans="1:4" ht="30.75" customHeight="1">
      <c r="A26" s="6" t="s">
        <v>22</v>
      </c>
      <c r="B26" s="7">
        <v>422</v>
      </c>
      <c r="C26" s="7">
        <v>450</v>
      </c>
      <c r="D26" s="26">
        <v>1.066350710900474</v>
      </c>
    </row>
    <row r="27" spans="1:4" ht="30.75" customHeight="1">
      <c r="A27" s="6" t="s">
        <v>23</v>
      </c>
      <c r="B27" s="7">
        <v>31</v>
      </c>
      <c r="C27" s="7">
        <v>114</v>
      </c>
      <c r="D27" s="26">
        <v>3.6774193548387095</v>
      </c>
    </row>
    <row r="28" spans="1:4" ht="27.6" customHeight="1">
      <c r="A28" s="6" t="s">
        <v>24</v>
      </c>
      <c r="B28" s="7">
        <v>44</v>
      </c>
      <c r="C28" s="7">
        <v>120</v>
      </c>
      <c r="D28" s="26">
        <v>2.7272727272727271</v>
      </c>
    </row>
    <row r="29" spans="1:4" ht="21.75" customHeight="1">
      <c r="A29" s="451"/>
      <c r="B29" s="451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zoomScale="75" zoomScaleNormal="75" zoomScaleSheetLayoutView="80" workbookViewId="0">
      <selection activeCell="D16" sqref="D16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52" t="s">
        <v>69</v>
      </c>
      <c r="B1" s="452"/>
      <c r="C1" s="452"/>
      <c r="D1" s="452"/>
    </row>
    <row r="2" spans="1:4" s="2" customFormat="1" ht="20.25">
      <c r="A2" s="452" t="s">
        <v>363</v>
      </c>
      <c r="B2" s="452"/>
      <c r="C2" s="452"/>
      <c r="D2" s="452"/>
    </row>
    <row r="3" spans="1:4" s="2" customFormat="1" ht="18.75">
      <c r="A3" s="431" t="s">
        <v>39</v>
      </c>
      <c r="B3" s="431"/>
      <c r="C3" s="431"/>
      <c r="D3" s="431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32"/>
      <c r="B5" s="453" t="s">
        <v>70</v>
      </c>
      <c r="C5" s="454" t="s">
        <v>71</v>
      </c>
      <c r="D5" s="455" t="s">
        <v>72</v>
      </c>
    </row>
    <row r="6" spans="1:4" s="4" customFormat="1" ht="43.5" customHeight="1">
      <c r="A6" s="432"/>
      <c r="B6" s="453"/>
      <c r="C6" s="454"/>
      <c r="D6" s="455"/>
    </row>
    <row r="7" spans="1:4" s="34" customFormat="1" ht="34.5" customHeight="1">
      <c r="A7" s="15" t="s">
        <v>8</v>
      </c>
      <c r="B7" s="25">
        <v>309</v>
      </c>
      <c r="C7" s="25">
        <v>1119</v>
      </c>
      <c r="D7" s="33">
        <v>3.621359223300971</v>
      </c>
    </row>
    <row r="8" spans="1:4" ht="19.149999999999999" customHeight="1">
      <c r="A8" s="6" t="s">
        <v>40</v>
      </c>
      <c r="B8" s="7">
        <v>48</v>
      </c>
      <c r="C8" s="7">
        <v>200</v>
      </c>
      <c r="D8" s="208">
        <v>4.166666666666667</v>
      </c>
    </row>
    <row r="9" spans="1:4" ht="19.149999999999999" customHeight="1">
      <c r="A9" s="6" t="s">
        <v>41</v>
      </c>
      <c r="B9" s="7">
        <v>5</v>
      </c>
      <c r="C9" s="7">
        <v>25</v>
      </c>
      <c r="D9" s="208">
        <v>5</v>
      </c>
    </row>
    <row r="10" spans="1:4" s="13" customFormat="1" ht="19.149999999999999" customHeight="1">
      <c r="A10" s="6" t="s">
        <v>42</v>
      </c>
      <c r="B10" s="7">
        <v>0</v>
      </c>
      <c r="C10" s="7">
        <v>0</v>
      </c>
      <c r="D10" s="208" t="s">
        <v>73</v>
      </c>
    </row>
    <row r="11" spans="1:4" ht="15.75">
      <c r="A11" s="6" t="s">
        <v>43</v>
      </c>
      <c r="B11" s="7">
        <v>1</v>
      </c>
      <c r="C11" s="7">
        <v>15</v>
      </c>
      <c r="D11" s="208">
        <v>15</v>
      </c>
    </row>
    <row r="12" spans="1:4" ht="15.75">
      <c r="A12" s="6" t="s">
        <v>44</v>
      </c>
      <c r="B12" s="7">
        <v>74</v>
      </c>
      <c r="C12" s="7">
        <v>15</v>
      </c>
      <c r="D12" s="208">
        <v>1</v>
      </c>
    </row>
    <row r="13" spans="1:4" ht="31.5">
      <c r="A13" s="6" t="s">
        <v>45</v>
      </c>
      <c r="B13" s="7">
        <v>0</v>
      </c>
      <c r="C13" s="7">
        <v>8</v>
      </c>
      <c r="D13" s="208" t="s">
        <v>73</v>
      </c>
    </row>
    <row r="14" spans="1:4" ht="38.25" customHeight="1">
      <c r="A14" s="6" t="s">
        <v>364</v>
      </c>
      <c r="B14" s="7">
        <v>1</v>
      </c>
      <c r="C14" s="7">
        <v>27</v>
      </c>
      <c r="D14" s="208">
        <v>27</v>
      </c>
    </row>
    <row r="15" spans="1:4" ht="15.75">
      <c r="A15" s="6" t="s">
        <v>235</v>
      </c>
      <c r="B15" s="7">
        <v>0</v>
      </c>
      <c r="C15" s="7">
        <v>15</v>
      </c>
      <c r="D15" s="208" t="s">
        <v>73</v>
      </c>
    </row>
    <row r="16" spans="1:4" ht="31.5">
      <c r="A16" s="6" t="s">
        <v>47</v>
      </c>
      <c r="B16" s="7">
        <v>7</v>
      </c>
      <c r="C16" s="7">
        <v>98</v>
      </c>
      <c r="D16" s="208">
        <v>14</v>
      </c>
    </row>
    <row r="17" spans="1:4" ht="31.5">
      <c r="A17" s="6" t="s">
        <v>48</v>
      </c>
      <c r="B17" s="7">
        <v>0</v>
      </c>
      <c r="C17" s="7">
        <v>8</v>
      </c>
      <c r="D17" s="208" t="s">
        <v>73</v>
      </c>
    </row>
    <row r="18" spans="1:4" ht="19.149999999999999" customHeight="1">
      <c r="A18" s="6" t="s">
        <v>49</v>
      </c>
      <c r="B18" s="7">
        <v>1</v>
      </c>
      <c r="C18" s="7">
        <v>39</v>
      </c>
      <c r="D18" s="208">
        <v>39</v>
      </c>
    </row>
    <row r="19" spans="1:4" ht="31.5">
      <c r="A19" s="6" t="s">
        <v>50</v>
      </c>
      <c r="B19" s="7">
        <v>6</v>
      </c>
      <c r="C19" s="7">
        <v>66</v>
      </c>
      <c r="D19" s="208">
        <v>11</v>
      </c>
    </row>
    <row r="20" spans="1:4" ht="15.75">
      <c r="A20" s="6" t="s">
        <v>51</v>
      </c>
      <c r="B20" s="7">
        <v>6</v>
      </c>
      <c r="C20" s="7">
        <v>65</v>
      </c>
      <c r="D20" s="208">
        <v>10.833333333333334</v>
      </c>
    </row>
    <row r="21" spans="1:4" ht="36.75" customHeight="1">
      <c r="A21" s="6" t="s">
        <v>52</v>
      </c>
      <c r="B21" s="7">
        <v>13</v>
      </c>
      <c r="C21" s="7">
        <v>87</v>
      </c>
      <c r="D21" s="208">
        <v>6.6923076923076925</v>
      </c>
    </row>
    <row r="22" spans="1:4" ht="19.149999999999999" customHeight="1">
      <c r="A22" s="6" t="s">
        <v>53</v>
      </c>
      <c r="B22" s="7">
        <v>0</v>
      </c>
      <c r="C22" s="7">
        <v>58</v>
      </c>
      <c r="D22" s="208" t="s">
        <v>73</v>
      </c>
    </row>
    <row r="23" spans="1:4" ht="31.5">
      <c r="A23" s="6" t="s">
        <v>54</v>
      </c>
      <c r="B23" s="7">
        <v>29</v>
      </c>
      <c r="C23" s="7">
        <v>76</v>
      </c>
      <c r="D23" s="208">
        <v>2.6206896551724137</v>
      </c>
    </row>
    <row r="24" spans="1:4" ht="31.5">
      <c r="A24" s="6" t="s">
        <v>55</v>
      </c>
      <c r="B24" s="7">
        <v>41</v>
      </c>
      <c r="C24" s="7">
        <v>67</v>
      </c>
      <c r="D24" s="208">
        <v>1.6341463414634145</v>
      </c>
    </row>
    <row r="25" spans="1:4" ht="15.75">
      <c r="A25" s="6" t="s">
        <v>56</v>
      </c>
      <c r="B25" s="7">
        <v>2</v>
      </c>
      <c r="C25" s="7">
        <v>35</v>
      </c>
      <c r="D25" s="208">
        <v>17.5</v>
      </c>
    </row>
    <row r="26" spans="1:4" ht="15.75">
      <c r="A26" s="6" t="s">
        <v>57</v>
      </c>
      <c r="B26" s="7">
        <v>16</v>
      </c>
      <c r="C26" s="7">
        <v>57</v>
      </c>
      <c r="D26" s="208">
        <v>3.5625</v>
      </c>
    </row>
    <row r="27" spans="1:4" ht="31.5">
      <c r="A27" s="6" t="s">
        <v>58</v>
      </c>
      <c r="B27" s="7">
        <v>1</v>
      </c>
      <c r="C27" s="7">
        <v>13</v>
      </c>
      <c r="D27" s="208">
        <v>13</v>
      </c>
    </row>
    <row r="28" spans="1:4" ht="15.75">
      <c r="A28" s="6" t="s">
        <v>59</v>
      </c>
      <c r="B28" s="7">
        <v>17</v>
      </c>
      <c r="C28" s="7">
        <v>38</v>
      </c>
      <c r="D28" s="208">
        <v>2.2352941176470589</v>
      </c>
    </row>
    <row r="29" spans="1:4" ht="23.45" customHeight="1">
      <c r="A29" s="6" t="s">
        <v>60</v>
      </c>
      <c r="B29" s="7">
        <v>1</v>
      </c>
      <c r="C29" s="7">
        <v>24</v>
      </c>
      <c r="D29" s="208">
        <v>24</v>
      </c>
    </row>
    <row r="30" spans="1:4" ht="23.45" customHeight="1">
      <c r="A30" s="6" t="s">
        <v>61</v>
      </c>
      <c r="B30" s="7">
        <v>2</v>
      </c>
      <c r="C30" s="7">
        <v>19</v>
      </c>
      <c r="D30" s="208">
        <v>9.5</v>
      </c>
    </row>
    <row r="31" spans="1:4" ht="15.75">
      <c r="A31" s="6" t="s">
        <v>62</v>
      </c>
      <c r="B31" s="7">
        <v>38</v>
      </c>
      <c r="C31" s="7">
        <v>64</v>
      </c>
      <c r="D31" s="208">
        <v>1.6842105263157894</v>
      </c>
    </row>
    <row r="34" spans="1:3" ht="13.5">
      <c r="A34" s="218"/>
      <c r="B34" s="219"/>
      <c r="C34" s="219"/>
    </row>
    <row r="35" spans="1:3">
      <c r="A35" s="217"/>
      <c r="B35" s="216"/>
      <c r="C35" s="2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zoomScale="75" zoomScaleNormal="75" zoomScaleSheetLayoutView="80" workbookViewId="0">
      <selection activeCell="H15" sqref="H15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52" t="s">
        <v>69</v>
      </c>
      <c r="B1" s="452"/>
      <c r="C1" s="452"/>
      <c r="D1" s="452"/>
    </row>
    <row r="2" spans="1:7" s="2" customFormat="1" ht="20.25">
      <c r="A2" s="452" t="s">
        <v>363</v>
      </c>
      <c r="B2" s="452"/>
      <c r="C2" s="452"/>
      <c r="D2" s="452"/>
    </row>
    <row r="3" spans="1:7" s="2" customFormat="1" ht="19.5" customHeight="1">
      <c r="A3" s="431" t="s">
        <v>25</v>
      </c>
      <c r="B3" s="431"/>
      <c r="C3" s="431"/>
      <c r="D3" s="431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32"/>
      <c r="B5" s="454" t="s">
        <v>70</v>
      </c>
      <c r="C5" s="454" t="s">
        <v>74</v>
      </c>
      <c r="D5" s="454" t="s">
        <v>75</v>
      </c>
    </row>
    <row r="6" spans="1:7" s="4" customFormat="1" ht="48.6" customHeight="1">
      <c r="A6" s="432"/>
      <c r="B6" s="454"/>
      <c r="C6" s="454"/>
      <c r="D6" s="454"/>
    </row>
    <row r="7" spans="1:7" s="19" customFormat="1" ht="35.25" customHeight="1">
      <c r="A7" s="17" t="s">
        <v>38</v>
      </c>
      <c r="B7" s="18">
        <v>3583</v>
      </c>
      <c r="C7" s="174">
        <v>11335</v>
      </c>
      <c r="D7" s="173">
        <v>3.1635500976835056</v>
      </c>
    </row>
    <row r="8" spans="1:7" s="19" customFormat="1" ht="30" customHeight="1">
      <c r="A8" s="20" t="s">
        <v>26</v>
      </c>
      <c r="B8" s="21"/>
      <c r="C8" s="172"/>
      <c r="D8" s="32"/>
    </row>
    <row r="9" spans="1:7" ht="42" customHeight="1">
      <c r="A9" s="22" t="s">
        <v>27</v>
      </c>
      <c r="B9" s="23">
        <v>169</v>
      </c>
      <c r="C9" s="23">
        <v>3312</v>
      </c>
      <c r="D9" s="44">
        <v>19.597633136094675</v>
      </c>
    </row>
    <row r="10" spans="1:7" ht="25.9" customHeight="1">
      <c r="A10" s="22" t="s">
        <v>28</v>
      </c>
      <c r="B10" s="23">
        <v>1061</v>
      </c>
      <c r="C10" s="23">
        <v>2088</v>
      </c>
      <c r="D10" s="44">
        <v>1.9679547596606974</v>
      </c>
    </row>
    <row r="11" spans="1:7" s="13" customFormat="1" ht="25.9" customHeight="1">
      <c r="A11" s="22" t="s">
        <v>29</v>
      </c>
      <c r="B11" s="23">
        <v>505</v>
      </c>
      <c r="C11" s="23">
        <v>2198</v>
      </c>
      <c r="D11" s="44">
        <v>4.3524752475247528</v>
      </c>
    </row>
    <row r="12" spans="1:7" ht="25.9" customHeight="1">
      <c r="A12" s="22" t="s">
        <v>30</v>
      </c>
      <c r="B12" s="23">
        <v>44</v>
      </c>
      <c r="C12" s="23">
        <v>989</v>
      </c>
      <c r="D12" s="44">
        <v>22.477272727272727</v>
      </c>
    </row>
    <row r="13" spans="1:7" ht="25.9" customHeight="1">
      <c r="A13" s="22" t="s">
        <v>31</v>
      </c>
      <c r="B13" s="23">
        <v>378</v>
      </c>
      <c r="C13" s="23">
        <v>1091</v>
      </c>
      <c r="D13" s="44">
        <v>2.8862433862433861</v>
      </c>
    </row>
    <row r="14" spans="1:7" ht="42" customHeight="1">
      <c r="A14" s="22" t="s">
        <v>32</v>
      </c>
      <c r="B14" s="23">
        <v>26</v>
      </c>
      <c r="C14" s="23">
        <v>16</v>
      </c>
      <c r="D14" s="44">
        <v>0.61538461538461542</v>
      </c>
    </row>
    <row r="15" spans="1:7" ht="34.15" customHeight="1">
      <c r="A15" s="22" t="s">
        <v>33</v>
      </c>
      <c r="B15" s="23">
        <v>542</v>
      </c>
      <c r="C15" s="23">
        <v>394</v>
      </c>
      <c r="D15" s="44">
        <v>0.72693726937269376</v>
      </c>
      <c r="E15" s="12"/>
    </row>
    <row r="16" spans="1:7" ht="61.9" customHeight="1">
      <c r="A16" s="22" t="s">
        <v>34</v>
      </c>
      <c r="B16" s="23">
        <v>255</v>
      </c>
      <c r="C16" s="23">
        <v>622</v>
      </c>
      <c r="D16" s="44">
        <v>2.43921568627451</v>
      </c>
      <c r="E16" s="12"/>
    </row>
    <row r="17" spans="1:5" ht="30.6" customHeight="1">
      <c r="A17" s="22" t="s">
        <v>63</v>
      </c>
      <c r="B17" s="23">
        <v>603</v>
      </c>
      <c r="C17" s="23">
        <v>625</v>
      </c>
      <c r="D17" s="44">
        <v>1.0364842454394694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zoomScale="80" zoomScaleNormal="80" zoomScaleSheetLayoutView="70" workbookViewId="0">
      <selection activeCell="A27" sqref="A27:E27"/>
    </sheetView>
  </sheetViews>
  <sheetFormatPr defaultColWidth="9.140625" defaultRowHeight="12.75"/>
  <cols>
    <col min="1" max="1" width="70.7109375" style="103" customWidth="1"/>
    <col min="2" max="2" width="12.140625" style="103" customWidth="1"/>
    <col min="3" max="3" width="12" style="125" customWidth="1"/>
    <col min="4" max="4" width="9.42578125" style="103" customWidth="1"/>
    <col min="5" max="5" width="15" style="103" customWidth="1"/>
    <col min="6" max="6" width="7.5703125" style="103" customWidth="1"/>
    <col min="7" max="16384" width="9.140625" style="103"/>
  </cols>
  <sheetData>
    <row r="1" spans="1:7" ht="45" customHeight="1">
      <c r="A1" s="459" t="s">
        <v>154</v>
      </c>
      <c r="B1" s="459"/>
      <c r="C1" s="459"/>
      <c r="D1" s="459"/>
      <c r="E1" s="459"/>
      <c r="F1" s="102"/>
      <c r="G1" s="102"/>
    </row>
    <row r="2" spans="1:7" ht="36" customHeight="1">
      <c r="A2" s="460" t="s">
        <v>373</v>
      </c>
      <c r="B2" s="460"/>
      <c r="C2" s="460"/>
      <c r="D2" s="460"/>
      <c r="E2" s="460"/>
    </row>
    <row r="3" spans="1:7" ht="18" customHeight="1">
      <c r="A3" s="461" t="s">
        <v>155</v>
      </c>
      <c r="B3" s="463" t="s">
        <v>156</v>
      </c>
      <c r="C3" s="463" t="s">
        <v>319</v>
      </c>
      <c r="D3" s="465" t="s">
        <v>157</v>
      </c>
      <c r="E3" s="466"/>
    </row>
    <row r="4" spans="1:7" ht="28.5" customHeight="1">
      <c r="A4" s="462"/>
      <c r="B4" s="464"/>
      <c r="C4" s="464"/>
      <c r="D4" s="104" t="s">
        <v>0</v>
      </c>
      <c r="E4" s="105" t="s">
        <v>237</v>
      </c>
    </row>
    <row r="5" spans="1:7" ht="28.5" customHeight="1">
      <c r="A5" s="220" t="s">
        <v>290</v>
      </c>
      <c r="B5" s="178" t="s">
        <v>73</v>
      </c>
      <c r="C5" s="178">
        <v>48972</v>
      </c>
      <c r="D5" s="108" t="s">
        <v>73</v>
      </c>
      <c r="E5" s="178" t="s">
        <v>73</v>
      </c>
    </row>
    <row r="6" spans="1:7" ht="27" customHeight="1">
      <c r="A6" s="107" t="s">
        <v>291</v>
      </c>
      <c r="B6" s="178">
        <v>44493</v>
      </c>
      <c r="C6" s="178">
        <v>41399</v>
      </c>
      <c r="D6" s="108">
        <v>93.04609713887578</v>
      </c>
      <c r="E6" s="178">
        <v>-3094</v>
      </c>
      <c r="F6" s="106"/>
    </row>
    <row r="7" spans="1:7" ht="44.25" customHeight="1">
      <c r="A7" s="109" t="s">
        <v>240</v>
      </c>
      <c r="B7" s="179">
        <v>10147</v>
      </c>
      <c r="C7" s="179">
        <v>6472</v>
      </c>
      <c r="D7" s="110">
        <v>63.782398738543414</v>
      </c>
      <c r="E7" s="179">
        <v>-3675</v>
      </c>
      <c r="F7" s="106"/>
    </row>
    <row r="8" spans="1:7" ht="34.5" customHeight="1">
      <c r="A8" s="111" t="s">
        <v>239</v>
      </c>
      <c r="B8" s="179">
        <v>9480</v>
      </c>
      <c r="C8" s="179">
        <v>6056</v>
      </c>
      <c r="D8" s="110">
        <v>63.881856540084392</v>
      </c>
      <c r="E8" s="179">
        <v>-3424</v>
      </c>
      <c r="F8" s="106"/>
    </row>
    <row r="9" spans="1:7" ht="38.25" customHeight="1">
      <c r="A9" s="229" t="s">
        <v>355</v>
      </c>
      <c r="B9" s="112">
        <v>22</v>
      </c>
      <c r="C9" s="112">
        <v>18</v>
      </c>
      <c r="D9" s="181">
        <v>81.818181818181827</v>
      </c>
      <c r="E9" s="112">
        <v>-4</v>
      </c>
      <c r="F9" s="106"/>
    </row>
    <row r="10" spans="1:7" ht="31.5" customHeight="1">
      <c r="A10" s="113" t="s">
        <v>238</v>
      </c>
      <c r="B10" s="116">
        <v>530</v>
      </c>
      <c r="C10" s="116">
        <v>345</v>
      </c>
      <c r="D10" s="114">
        <v>65.094339622641513</v>
      </c>
      <c r="E10" s="116">
        <v>-185</v>
      </c>
      <c r="F10" s="106"/>
    </row>
    <row r="11" spans="1:7" ht="45.75" customHeight="1">
      <c r="A11" s="109" t="s">
        <v>254</v>
      </c>
      <c r="B11" s="179">
        <v>205</v>
      </c>
      <c r="C11" s="179">
        <v>75</v>
      </c>
      <c r="D11" s="110">
        <v>36.585365853658537</v>
      </c>
      <c r="E11" s="179">
        <v>-130</v>
      </c>
      <c r="F11" s="106"/>
    </row>
    <row r="12" spans="1:7" ht="45.75" customHeight="1">
      <c r="A12" s="113" t="s">
        <v>243</v>
      </c>
      <c r="B12" s="116">
        <v>42722</v>
      </c>
      <c r="C12" s="116">
        <v>28349</v>
      </c>
      <c r="D12" s="108">
        <v>66.356912129581943</v>
      </c>
      <c r="E12" s="199">
        <v>-14373</v>
      </c>
      <c r="F12" s="226"/>
    </row>
    <row r="13" spans="1:7" ht="33.75" customHeight="1">
      <c r="A13" s="117" t="s">
        <v>268</v>
      </c>
      <c r="B13" s="180">
        <v>34057</v>
      </c>
      <c r="C13" s="180">
        <v>26497</v>
      </c>
      <c r="D13" s="203">
        <v>77.801920310068411</v>
      </c>
      <c r="E13" s="180">
        <v>-7560</v>
      </c>
      <c r="F13" s="226"/>
    </row>
    <row r="14" spans="1:7" ht="28.5" customHeight="1">
      <c r="A14" s="113" t="s">
        <v>242</v>
      </c>
      <c r="B14" s="116">
        <v>40776</v>
      </c>
      <c r="C14" s="116">
        <v>38439</v>
      </c>
      <c r="D14" s="114">
        <v>94.268687463213652</v>
      </c>
      <c r="E14" s="116">
        <v>-2337</v>
      </c>
      <c r="F14" s="106"/>
    </row>
    <row r="15" spans="1:7" ht="47.25" customHeight="1">
      <c r="A15" s="118" t="s">
        <v>241</v>
      </c>
      <c r="B15" s="116">
        <v>11660</v>
      </c>
      <c r="C15" s="116">
        <v>6787</v>
      </c>
      <c r="D15" s="114">
        <v>58.2</v>
      </c>
      <c r="E15" s="116">
        <v>-4873</v>
      </c>
      <c r="F15" s="106"/>
    </row>
    <row r="16" spans="1:7" ht="28.5" customHeight="1">
      <c r="A16" s="119" t="s">
        <v>1</v>
      </c>
      <c r="B16" s="178">
        <v>51107</v>
      </c>
      <c r="C16" s="178">
        <v>24370</v>
      </c>
      <c r="D16" s="108">
        <v>47.7</v>
      </c>
      <c r="E16" s="178">
        <v>-26737</v>
      </c>
      <c r="F16" s="106"/>
    </row>
    <row r="17" spans="1:7" ht="24" customHeight="1">
      <c r="A17" s="467" t="s">
        <v>158</v>
      </c>
      <c r="B17" s="468"/>
      <c r="C17" s="468"/>
      <c r="D17" s="468"/>
      <c r="E17" s="469"/>
      <c r="F17" s="106"/>
    </row>
    <row r="18" spans="1:7" ht="21" customHeight="1">
      <c r="A18" s="470"/>
      <c r="B18" s="471"/>
      <c r="C18" s="471"/>
      <c r="D18" s="471"/>
      <c r="E18" s="472"/>
      <c r="F18" s="106"/>
    </row>
    <row r="19" spans="1:7" ht="21.75" customHeight="1">
      <c r="A19" s="461" t="s">
        <v>155</v>
      </c>
      <c r="B19" s="473" t="s">
        <v>374</v>
      </c>
      <c r="C19" s="473" t="s">
        <v>375</v>
      </c>
      <c r="D19" s="465" t="s">
        <v>157</v>
      </c>
      <c r="E19" s="466"/>
      <c r="F19" s="106"/>
    </row>
    <row r="20" spans="1:7" ht="28.5" customHeight="1">
      <c r="A20" s="462"/>
      <c r="B20" s="474"/>
      <c r="C20" s="474"/>
      <c r="D20" s="104" t="s">
        <v>0</v>
      </c>
      <c r="E20" s="105" t="s">
        <v>159</v>
      </c>
      <c r="F20" s="106"/>
    </row>
    <row r="21" spans="1:7" ht="28.5" customHeight="1">
      <c r="A21" s="109" t="s">
        <v>293</v>
      </c>
      <c r="B21" s="215" t="s">
        <v>292</v>
      </c>
      <c r="C21" s="221">
        <v>13442</v>
      </c>
      <c r="D21" s="104" t="s">
        <v>73</v>
      </c>
      <c r="E21" s="105" t="s">
        <v>73</v>
      </c>
      <c r="F21" s="106"/>
    </row>
    <row r="22" spans="1:7" ht="27.75" customHeight="1">
      <c r="A22" s="109" t="s">
        <v>291</v>
      </c>
      <c r="B22" s="179">
        <v>11568</v>
      </c>
      <c r="C22" s="179">
        <v>11335</v>
      </c>
      <c r="D22" s="110">
        <v>97.985822959889347</v>
      </c>
      <c r="E22" s="179">
        <v>-233</v>
      </c>
      <c r="F22" s="106"/>
    </row>
    <row r="23" spans="1:7" ht="30.75" customHeight="1">
      <c r="A23" s="109" t="s">
        <v>242</v>
      </c>
      <c r="B23" s="179">
        <v>9953</v>
      </c>
      <c r="C23" s="179">
        <v>9585</v>
      </c>
      <c r="D23" s="110">
        <v>96.302622324927157</v>
      </c>
      <c r="E23" s="179">
        <v>-368</v>
      </c>
      <c r="F23" s="106"/>
    </row>
    <row r="24" spans="1:7" ht="30.75" customHeight="1">
      <c r="A24" s="120" t="s">
        <v>255</v>
      </c>
      <c r="B24" s="124">
        <v>8815</v>
      </c>
      <c r="C24" s="124">
        <v>3583</v>
      </c>
      <c r="D24" s="121">
        <v>40.6</v>
      </c>
      <c r="E24" s="124">
        <v>-5232</v>
      </c>
      <c r="F24" s="106"/>
      <c r="G24" s="122"/>
    </row>
    <row r="25" spans="1:7" ht="42.75" customHeight="1">
      <c r="A25" s="123" t="s">
        <v>160</v>
      </c>
      <c r="B25" s="124">
        <v>10338</v>
      </c>
      <c r="C25" s="124">
        <v>10359</v>
      </c>
      <c r="D25" s="121">
        <v>100.2</v>
      </c>
      <c r="E25" s="124">
        <v>21</v>
      </c>
      <c r="F25" s="106"/>
    </row>
    <row r="26" spans="1:7" ht="34.5" customHeight="1">
      <c r="A26" s="115" t="s">
        <v>161</v>
      </c>
      <c r="B26" s="179">
        <v>1</v>
      </c>
      <c r="C26" s="179">
        <v>3</v>
      </c>
      <c r="D26" s="457">
        <v>2</v>
      </c>
      <c r="E26" s="458"/>
    </row>
    <row r="27" spans="1:7" ht="68.25" customHeight="1">
      <c r="A27" s="456" t="s">
        <v>465</v>
      </c>
      <c r="B27" s="456"/>
      <c r="C27" s="456"/>
      <c r="D27" s="456"/>
      <c r="E27" s="456"/>
    </row>
  </sheetData>
  <mergeCells count="13">
    <mergeCell ref="A27:E27"/>
    <mergeCell ref="D26:E26"/>
    <mergeCell ref="A1:E1"/>
    <mergeCell ref="A2:E2"/>
    <mergeCell ref="A3:A4"/>
    <mergeCell ref="B3:B4"/>
    <mergeCell ref="C3:C4"/>
    <mergeCell ref="D3:E3"/>
    <mergeCell ref="A17:E18"/>
    <mergeCell ref="A19:A20"/>
    <mergeCell ref="B19:B20"/>
    <mergeCell ref="C19:C20"/>
    <mergeCell ref="D19:E1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1"/>
  <sheetViews>
    <sheetView zoomScale="70" zoomScaleNormal="70" zoomScaleSheetLayoutView="70" workbookViewId="0">
      <pane xSplit="1" topLeftCell="G1" activePane="topRight" state="frozen"/>
      <selection activeCell="K15" sqref="K15"/>
      <selection pane="topRight" activeCell="BJ2" sqref="BJ2"/>
    </sheetView>
  </sheetViews>
  <sheetFormatPr defaultColWidth="9.140625" defaultRowHeight="12.75"/>
  <cols>
    <col min="1" max="1" width="20.28515625" style="131" customWidth="1"/>
    <col min="2" max="2" width="15" style="131" customWidth="1"/>
    <col min="3" max="3" width="8.7109375" style="131" customWidth="1"/>
    <col min="4" max="4" width="8" style="131" customWidth="1"/>
    <col min="5" max="6" width="8.28515625" style="131" customWidth="1"/>
    <col min="7" max="7" width="7.7109375" style="131" customWidth="1"/>
    <col min="8" max="8" width="6.85546875" style="131" customWidth="1"/>
    <col min="9" max="9" width="6.42578125" style="131" customWidth="1"/>
    <col min="10" max="10" width="7.7109375" style="131" customWidth="1"/>
    <col min="11" max="11" width="8.140625" style="131" customWidth="1"/>
    <col min="12" max="12" width="7.42578125" style="131" customWidth="1"/>
    <col min="13" max="13" width="8.140625" style="131" customWidth="1"/>
    <col min="14" max="14" width="8.42578125" style="131" customWidth="1"/>
    <col min="15" max="15" width="7.5703125" style="131" customWidth="1"/>
    <col min="16" max="16" width="6.85546875" style="131" customWidth="1"/>
    <col min="17" max="17" width="8.28515625" style="131" customWidth="1"/>
    <col min="18" max="18" width="6.5703125" style="131" customWidth="1"/>
    <col min="19" max="19" width="7.42578125" style="131" customWidth="1"/>
    <col min="20" max="21" width="7.140625" style="131" customWidth="1"/>
    <col min="22" max="22" width="8" style="131" customWidth="1"/>
    <col min="23" max="23" width="7" style="131" customWidth="1"/>
    <col min="24" max="24" width="7.28515625" style="131" customWidth="1"/>
    <col min="25" max="25" width="7.85546875" style="131" customWidth="1"/>
    <col min="26" max="27" width="8.85546875" style="131" customWidth="1"/>
    <col min="28" max="28" width="7.140625" style="131" customWidth="1"/>
    <col min="29" max="29" width="9.42578125" style="131" customWidth="1"/>
    <col min="30" max="30" width="7.5703125" style="131" customWidth="1"/>
    <col min="31" max="31" width="7.85546875" style="131" customWidth="1"/>
    <col min="32" max="32" width="8.42578125" style="131" customWidth="1"/>
    <col min="33" max="33" width="9.42578125" style="131" customWidth="1"/>
    <col min="34" max="34" width="8.85546875" style="131" customWidth="1"/>
    <col min="35" max="35" width="8.28515625" style="131" customWidth="1"/>
    <col min="36" max="36" width="7.42578125" style="131" customWidth="1"/>
    <col min="37" max="37" width="7" style="131" customWidth="1"/>
    <col min="38" max="38" width="8.5703125" style="131" customWidth="1"/>
    <col min="39" max="39" width="9" style="131" customWidth="1"/>
    <col min="40" max="40" width="8.42578125" style="131" customWidth="1"/>
    <col min="41" max="41" width="10.28515625" style="131" customWidth="1"/>
    <col min="42" max="42" width="8.42578125" style="131" customWidth="1"/>
    <col min="43" max="43" width="20.5703125" style="131" customWidth="1"/>
    <col min="44" max="44" width="8.5703125" style="131" customWidth="1"/>
    <col min="45" max="45" width="8" style="131" customWidth="1"/>
    <col min="46" max="46" width="8.42578125" style="131" customWidth="1"/>
    <col min="47" max="47" width="7.140625" style="131" customWidth="1"/>
    <col min="48" max="48" width="8" style="131" customWidth="1"/>
    <col min="49" max="49" width="7.7109375" style="131" customWidth="1"/>
    <col min="50" max="50" width="7.5703125" style="131" customWidth="1"/>
    <col min="51" max="51" width="7" style="131" customWidth="1"/>
    <col min="52" max="52" width="8.42578125" style="131" customWidth="1"/>
    <col min="53" max="53" width="7.7109375" style="131" customWidth="1"/>
    <col min="54" max="54" width="8.7109375" style="131" customWidth="1"/>
    <col min="55" max="55" width="8.5703125" style="131" customWidth="1"/>
    <col min="56" max="58" width="8.42578125" style="131" customWidth="1"/>
    <col min="59" max="59" width="8.28515625" style="131" customWidth="1"/>
    <col min="60" max="60" width="7.7109375" style="131" customWidth="1"/>
    <col min="61" max="61" width="8.7109375" style="131" customWidth="1"/>
    <col min="62" max="62" width="8.42578125" style="131" customWidth="1"/>
    <col min="63" max="64" width="7.7109375" style="131" customWidth="1"/>
    <col min="65" max="65" width="7.140625" style="131" customWidth="1"/>
    <col min="66" max="66" width="8.28515625" style="131" customWidth="1"/>
    <col min="67" max="68" width="6.7109375" style="131" customWidth="1"/>
    <col min="69" max="69" width="7.42578125" style="131" customWidth="1"/>
    <col min="70" max="16384" width="9.140625" style="131"/>
  </cols>
  <sheetData>
    <row r="1" spans="1:69" ht="24.75" customHeight="1">
      <c r="A1" s="126"/>
      <c r="B1" s="126"/>
      <c r="C1" s="126"/>
      <c r="D1" s="475" t="s">
        <v>274</v>
      </c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127"/>
      <c r="S1" s="127"/>
      <c r="T1" s="127"/>
      <c r="U1" s="127"/>
      <c r="V1" s="127"/>
      <c r="W1" s="128"/>
      <c r="X1" s="128"/>
      <c r="Y1" s="128"/>
      <c r="Z1" s="129"/>
      <c r="AA1" s="129"/>
      <c r="AB1" s="129"/>
      <c r="AC1" s="129"/>
      <c r="AD1" s="200"/>
      <c r="AE1" s="200"/>
      <c r="AF1" s="200"/>
      <c r="AG1" s="200"/>
      <c r="AH1" s="129"/>
      <c r="AI1" s="129"/>
      <c r="AJ1" s="129"/>
      <c r="AK1" s="129"/>
      <c r="AL1" s="130"/>
      <c r="AM1" s="130"/>
      <c r="AP1" s="129"/>
      <c r="AQ1" s="129"/>
      <c r="AR1" s="129"/>
      <c r="AS1" s="129"/>
      <c r="AT1" s="129"/>
      <c r="AU1" s="129"/>
      <c r="AV1" s="129"/>
      <c r="AY1" s="132"/>
      <c r="BA1" s="132"/>
      <c r="BB1" s="132"/>
      <c r="BD1" s="130"/>
      <c r="BG1" s="130"/>
      <c r="BH1" s="130"/>
      <c r="BI1" s="130"/>
      <c r="BJ1" s="130"/>
      <c r="BK1" s="516"/>
      <c r="BL1" s="516"/>
      <c r="BM1" s="516"/>
      <c r="BN1" s="516"/>
      <c r="BO1" s="516"/>
      <c r="BP1" s="516"/>
      <c r="BQ1" s="516"/>
    </row>
    <row r="2" spans="1:69" ht="24.75" customHeight="1">
      <c r="A2" s="133"/>
      <c r="B2" s="133"/>
      <c r="C2" s="133"/>
      <c r="D2" s="476" t="s">
        <v>466</v>
      </c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134"/>
      <c r="S2" s="134"/>
      <c r="T2" s="134"/>
      <c r="U2" s="134"/>
      <c r="V2" s="134"/>
      <c r="W2" s="135"/>
      <c r="X2" s="135"/>
      <c r="Y2" s="135"/>
      <c r="Z2" s="136"/>
      <c r="AA2" s="136"/>
      <c r="AD2" s="130"/>
      <c r="AE2" s="130"/>
      <c r="AF2" s="130"/>
      <c r="AG2" s="130"/>
      <c r="AH2" s="130" t="s">
        <v>162</v>
      </c>
      <c r="AI2" s="137"/>
      <c r="AJ2" s="137"/>
      <c r="AK2" s="137"/>
      <c r="AL2" s="137"/>
      <c r="AM2" s="137"/>
      <c r="AN2" s="137"/>
      <c r="AQ2" s="137"/>
      <c r="AS2" s="130"/>
      <c r="AT2" s="130"/>
      <c r="AU2" s="130"/>
      <c r="AV2" s="130"/>
      <c r="AX2" s="130"/>
      <c r="AY2" s="130" t="s">
        <v>162</v>
      </c>
      <c r="BC2" s="138"/>
      <c r="BD2" s="130"/>
      <c r="BJ2" s="130" t="s">
        <v>162</v>
      </c>
      <c r="BQ2" s="130"/>
    </row>
    <row r="3" spans="1:69" ht="16.5" customHeight="1">
      <c r="A3" s="499"/>
      <c r="B3" s="483" t="s">
        <v>290</v>
      </c>
      <c r="C3" s="502" t="s">
        <v>272</v>
      </c>
      <c r="D3" s="502"/>
      <c r="E3" s="502"/>
      <c r="F3" s="502"/>
      <c r="G3" s="504" t="s">
        <v>295</v>
      </c>
      <c r="H3" s="505"/>
      <c r="I3" s="505"/>
      <c r="J3" s="506"/>
      <c r="K3" s="493" t="s">
        <v>163</v>
      </c>
      <c r="L3" s="494"/>
      <c r="M3" s="494"/>
      <c r="N3" s="513"/>
      <c r="O3" s="480" t="s">
        <v>354</v>
      </c>
      <c r="P3" s="481"/>
      <c r="Q3" s="481"/>
      <c r="R3" s="482"/>
      <c r="S3" s="493" t="s">
        <v>164</v>
      </c>
      <c r="T3" s="494"/>
      <c r="U3" s="494"/>
      <c r="V3" s="513"/>
      <c r="W3" s="493" t="s">
        <v>165</v>
      </c>
      <c r="X3" s="494"/>
      <c r="Y3" s="494"/>
      <c r="Z3" s="513"/>
      <c r="AA3" s="493" t="s">
        <v>166</v>
      </c>
      <c r="AB3" s="494"/>
      <c r="AC3" s="494"/>
      <c r="AD3" s="513"/>
      <c r="AE3" s="493" t="s">
        <v>167</v>
      </c>
      <c r="AF3" s="494"/>
      <c r="AG3" s="494"/>
      <c r="AH3" s="513"/>
      <c r="AI3" s="517" t="s">
        <v>168</v>
      </c>
      <c r="AJ3" s="517"/>
      <c r="AK3" s="517"/>
      <c r="AL3" s="517"/>
      <c r="AM3" s="492" t="s">
        <v>1</v>
      </c>
      <c r="AN3" s="492"/>
      <c r="AO3" s="492"/>
      <c r="AP3" s="492"/>
      <c r="AQ3" s="483" t="s">
        <v>294</v>
      </c>
      <c r="AR3" s="493" t="s">
        <v>273</v>
      </c>
      <c r="AS3" s="494"/>
      <c r="AT3" s="494"/>
      <c r="AU3" s="513"/>
      <c r="AV3" s="492" t="s">
        <v>169</v>
      </c>
      <c r="AW3" s="492"/>
      <c r="AX3" s="492"/>
      <c r="AY3" s="492"/>
      <c r="AZ3" s="493" t="s">
        <v>170</v>
      </c>
      <c r="BA3" s="494"/>
      <c r="BB3" s="494"/>
      <c r="BC3" s="494"/>
      <c r="BD3" s="493" t="s">
        <v>160</v>
      </c>
      <c r="BE3" s="494"/>
      <c r="BF3" s="494"/>
      <c r="BG3" s="513"/>
      <c r="BH3" s="492" t="s">
        <v>171</v>
      </c>
      <c r="BI3" s="492"/>
      <c r="BJ3" s="492"/>
    </row>
    <row r="4" spans="1:69" ht="59.25" customHeight="1">
      <c r="A4" s="500"/>
      <c r="B4" s="484"/>
      <c r="C4" s="502"/>
      <c r="D4" s="502"/>
      <c r="E4" s="502"/>
      <c r="F4" s="502"/>
      <c r="G4" s="507"/>
      <c r="H4" s="508"/>
      <c r="I4" s="508"/>
      <c r="J4" s="509"/>
      <c r="K4" s="486"/>
      <c r="L4" s="487"/>
      <c r="M4" s="487"/>
      <c r="N4" s="488"/>
      <c r="O4" s="486" t="s">
        <v>172</v>
      </c>
      <c r="P4" s="487"/>
      <c r="Q4" s="487"/>
      <c r="R4" s="488"/>
      <c r="S4" s="486"/>
      <c r="T4" s="487"/>
      <c r="U4" s="487"/>
      <c r="V4" s="488"/>
      <c r="W4" s="486"/>
      <c r="X4" s="487"/>
      <c r="Y4" s="487"/>
      <c r="Z4" s="488"/>
      <c r="AA4" s="486"/>
      <c r="AB4" s="487"/>
      <c r="AC4" s="487"/>
      <c r="AD4" s="488"/>
      <c r="AE4" s="486"/>
      <c r="AF4" s="487"/>
      <c r="AG4" s="487"/>
      <c r="AH4" s="488"/>
      <c r="AI4" s="517"/>
      <c r="AJ4" s="517"/>
      <c r="AK4" s="517"/>
      <c r="AL4" s="517"/>
      <c r="AM4" s="492"/>
      <c r="AN4" s="492"/>
      <c r="AO4" s="492"/>
      <c r="AP4" s="492"/>
      <c r="AQ4" s="484"/>
      <c r="AR4" s="486"/>
      <c r="AS4" s="487"/>
      <c r="AT4" s="487"/>
      <c r="AU4" s="488"/>
      <c r="AV4" s="492"/>
      <c r="AW4" s="492"/>
      <c r="AX4" s="492"/>
      <c r="AY4" s="492"/>
      <c r="AZ4" s="486"/>
      <c r="BA4" s="487"/>
      <c r="BB4" s="487"/>
      <c r="BC4" s="487"/>
      <c r="BD4" s="486"/>
      <c r="BE4" s="487"/>
      <c r="BF4" s="487"/>
      <c r="BG4" s="488"/>
      <c r="BH4" s="492"/>
      <c r="BI4" s="492"/>
      <c r="BJ4" s="492"/>
    </row>
    <row r="5" spans="1:69" ht="46.5" customHeight="1">
      <c r="A5" s="500"/>
      <c r="B5" s="485"/>
      <c r="C5" s="503"/>
      <c r="D5" s="503"/>
      <c r="E5" s="503"/>
      <c r="F5" s="503"/>
      <c r="G5" s="510"/>
      <c r="H5" s="511"/>
      <c r="I5" s="511"/>
      <c r="J5" s="512"/>
      <c r="K5" s="489"/>
      <c r="L5" s="490"/>
      <c r="M5" s="490"/>
      <c r="N5" s="491"/>
      <c r="O5" s="489"/>
      <c r="P5" s="490"/>
      <c r="Q5" s="490"/>
      <c r="R5" s="491"/>
      <c r="S5" s="489"/>
      <c r="T5" s="490"/>
      <c r="U5" s="490"/>
      <c r="V5" s="491"/>
      <c r="W5" s="489"/>
      <c r="X5" s="490"/>
      <c r="Y5" s="490"/>
      <c r="Z5" s="491"/>
      <c r="AA5" s="489"/>
      <c r="AB5" s="490"/>
      <c r="AC5" s="490"/>
      <c r="AD5" s="491"/>
      <c r="AE5" s="489"/>
      <c r="AF5" s="490"/>
      <c r="AG5" s="490"/>
      <c r="AH5" s="491"/>
      <c r="AI5" s="517"/>
      <c r="AJ5" s="517"/>
      <c r="AK5" s="517"/>
      <c r="AL5" s="517"/>
      <c r="AM5" s="492"/>
      <c r="AN5" s="492"/>
      <c r="AO5" s="492"/>
      <c r="AP5" s="492"/>
      <c r="AQ5" s="485"/>
      <c r="AR5" s="489"/>
      <c r="AS5" s="490"/>
      <c r="AT5" s="490"/>
      <c r="AU5" s="491"/>
      <c r="AV5" s="492"/>
      <c r="AW5" s="492"/>
      <c r="AX5" s="492"/>
      <c r="AY5" s="492"/>
      <c r="AZ5" s="489"/>
      <c r="BA5" s="490"/>
      <c r="BB5" s="490"/>
      <c r="BC5" s="490"/>
      <c r="BD5" s="489"/>
      <c r="BE5" s="490"/>
      <c r="BF5" s="490"/>
      <c r="BG5" s="491"/>
      <c r="BH5" s="492"/>
      <c r="BI5" s="492"/>
      <c r="BJ5" s="492"/>
    </row>
    <row r="6" spans="1:69" ht="35.25" customHeight="1">
      <c r="A6" s="500"/>
      <c r="B6" s="477">
        <v>2022</v>
      </c>
      <c r="C6" s="477">
        <v>2021</v>
      </c>
      <c r="D6" s="477">
        <v>2022</v>
      </c>
      <c r="E6" s="479" t="s">
        <v>173</v>
      </c>
      <c r="F6" s="479"/>
      <c r="G6" s="477">
        <v>2021</v>
      </c>
      <c r="H6" s="477">
        <v>2022</v>
      </c>
      <c r="I6" s="514" t="s">
        <v>173</v>
      </c>
      <c r="J6" s="515"/>
      <c r="K6" s="477">
        <v>2021</v>
      </c>
      <c r="L6" s="477">
        <v>2022</v>
      </c>
      <c r="M6" s="479" t="s">
        <v>173</v>
      </c>
      <c r="N6" s="479"/>
      <c r="O6" s="477">
        <v>2021</v>
      </c>
      <c r="P6" s="477">
        <v>2022</v>
      </c>
      <c r="Q6" s="479" t="s">
        <v>173</v>
      </c>
      <c r="R6" s="479"/>
      <c r="S6" s="477">
        <v>2021</v>
      </c>
      <c r="T6" s="477">
        <v>2022</v>
      </c>
      <c r="U6" s="479" t="s">
        <v>173</v>
      </c>
      <c r="V6" s="479"/>
      <c r="W6" s="477">
        <v>2021</v>
      </c>
      <c r="X6" s="477">
        <v>2022</v>
      </c>
      <c r="Y6" s="479" t="s">
        <v>173</v>
      </c>
      <c r="Z6" s="479"/>
      <c r="AA6" s="477">
        <v>2021</v>
      </c>
      <c r="AB6" s="477">
        <v>2022</v>
      </c>
      <c r="AC6" s="479" t="s">
        <v>173</v>
      </c>
      <c r="AD6" s="479"/>
      <c r="AE6" s="477">
        <v>2021</v>
      </c>
      <c r="AF6" s="477">
        <v>2022</v>
      </c>
      <c r="AG6" s="479" t="s">
        <v>173</v>
      </c>
      <c r="AH6" s="479"/>
      <c r="AI6" s="477">
        <v>2021</v>
      </c>
      <c r="AJ6" s="477">
        <v>2022</v>
      </c>
      <c r="AK6" s="479" t="s">
        <v>173</v>
      </c>
      <c r="AL6" s="479"/>
      <c r="AM6" s="477">
        <v>2021</v>
      </c>
      <c r="AN6" s="477">
        <v>2022</v>
      </c>
      <c r="AO6" s="479" t="s">
        <v>173</v>
      </c>
      <c r="AP6" s="479"/>
      <c r="AQ6" s="477">
        <v>2022</v>
      </c>
      <c r="AR6" s="477">
        <v>2021</v>
      </c>
      <c r="AS6" s="477">
        <v>2022</v>
      </c>
      <c r="AT6" s="479" t="s">
        <v>173</v>
      </c>
      <c r="AU6" s="479"/>
      <c r="AV6" s="477">
        <v>2021</v>
      </c>
      <c r="AW6" s="477">
        <v>2022</v>
      </c>
      <c r="AX6" s="479" t="s">
        <v>173</v>
      </c>
      <c r="AY6" s="479"/>
      <c r="AZ6" s="477">
        <v>2021</v>
      </c>
      <c r="BA6" s="477">
        <v>2022</v>
      </c>
      <c r="BB6" s="497" t="s">
        <v>173</v>
      </c>
      <c r="BC6" s="498"/>
      <c r="BD6" s="477">
        <v>2021</v>
      </c>
      <c r="BE6" s="477">
        <v>2022</v>
      </c>
      <c r="BF6" s="497" t="s">
        <v>173</v>
      </c>
      <c r="BG6" s="498"/>
      <c r="BH6" s="477">
        <v>2021</v>
      </c>
      <c r="BI6" s="477">
        <v>2022</v>
      </c>
      <c r="BJ6" s="495" t="s">
        <v>2</v>
      </c>
    </row>
    <row r="7" spans="1:69" s="141" customFormat="1" ht="19.5" customHeight="1">
      <c r="A7" s="501"/>
      <c r="B7" s="478"/>
      <c r="C7" s="478"/>
      <c r="D7" s="478"/>
      <c r="E7" s="139" t="s">
        <v>0</v>
      </c>
      <c r="F7" s="139" t="s">
        <v>2</v>
      </c>
      <c r="G7" s="478"/>
      <c r="H7" s="478"/>
      <c r="I7" s="139" t="s">
        <v>0</v>
      </c>
      <c r="J7" s="139" t="s">
        <v>2</v>
      </c>
      <c r="K7" s="478"/>
      <c r="L7" s="478"/>
      <c r="M7" s="139" t="s">
        <v>0</v>
      </c>
      <c r="N7" s="139" t="s">
        <v>2</v>
      </c>
      <c r="O7" s="478"/>
      <c r="P7" s="478"/>
      <c r="Q7" s="139" t="s">
        <v>0</v>
      </c>
      <c r="R7" s="139" t="s">
        <v>2</v>
      </c>
      <c r="S7" s="478"/>
      <c r="T7" s="478"/>
      <c r="U7" s="139" t="s">
        <v>0</v>
      </c>
      <c r="V7" s="139" t="s">
        <v>2</v>
      </c>
      <c r="W7" s="478"/>
      <c r="X7" s="478"/>
      <c r="Y7" s="201" t="s">
        <v>0</v>
      </c>
      <c r="Z7" s="201" t="s">
        <v>2</v>
      </c>
      <c r="AA7" s="478"/>
      <c r="AB7" s="478"/>
      <c r="AC7" s="139" t="s">
        <v>0</v>
      </c>
      <c r="AD7" s="139" t="s">
        <v>2</v>
      </c>
      <c r="AE7" s="478"/>
      <c r="AF7" s="478"/>
      <c r="AG7" s="139" t="s">
        <v>0</v>
      </c>
      <c r="AH7" s="139" t="s">
        <v>2</v>
      </c>
      <c r="AI7" s="478"/>
      <c r="AJ7" s="478"/>
      <c r="AK7" s="139" t="s">
        <v>0</v>
      </c>
      <c r="AL7" s="139" t="s">
        <v>2</v>
      </c>
      <c r="AM7" s="478"/>
      <c r="AN7" s="478"/>
      <c r="AO7" s="139" t="s">
        <v>0</v>
      </c>
      <c r="AP7" s="139" t="s">
        <v>2</v>
      </c>
      <c r="AQ7" s="478"/>
      <c r="AR7" s="478"/>
      <c r="AS7" s="478"/>
      <c r="AT7" s="139" t="s">
        <v>0</v>
      </c>
      <c r="AU7" s="139" t="s">
        <v>2</v>
      </c>
      <c r="AV7" s="478"/>
      <c r="AW7" s="478"/>
      <c r="AX7" s="139" t="s">
        <v>0</v>
      </c>
      <c r="AY7" s="139" t="s">
        <v>2</v>
      </c>
      <c r="AZ7" s="478"/>
      <c r="BA7" s="478"/>
      <c r="BB7" s="140" t="s">
        <v>0</v>
      </c>
      <c r="BC7" s="140" t="s">
        <v>2</v>
      </c>
      <c r="BD7" s="478"/>
      <c r="BE7" s="478"/>
      <c r="BF7" s="140" t="s">
        <v>0</v>
      </c>
      <c r="BG7" s="140" t="s">
        <v>2</v>
      </c>
      <c r="BH7" s="478"/>
      <c r="BI7" s="478"/>
      <c r="BJ7" s="496"/>
    </row>
    <row r="8" spans="1:69" ht="15.75" customHeight="1">
      <c r="A8" s="562" t="s">
        <v>3</v>
      </c>
      <c r="B8" s="562">
        <v>1</v>
      </c>
      <c r="C8" s="562">
        <v>2</v>
      </c>
      <c r="D8" s="562">
        <v>3</v>
      </c>
      <c r="E8" s="562">
        <v>4</v>
      </c>
      <c r="F8" s="562">
        <v>5</v>
      </c>
      <c r="G8" s="562">
        <v>6</v>
      </c>
      <c r="H8" s="562">
        <v>7</v>
      </c>
      <c r="I8" s="562">
        <v>8</v>
      </c>
      <c r="J8" s="562">
        <v>9</v>
      </c>
      <c r="K8" s="562">
        <v>10</v>
      </c>
      <c r="L8" s="562">
        <v>11</v>
      </c>
      <c r="M8" s="562">
        <v>12</v>
      </c>
      <c r="N8" s="562">
        <v>13</v>
      </c>
      <c r="O8" s="562">
        <v>14</v>
      </c>
      <c r="P8" s="562">
        <v>15</v>
      </c>
      <c r="Q8" s="562">
        <v>16</v>
      </c>
      <c r="R8" s="562">
        <v>17</v>
      </c>
      <c r="S8" s="562">
        <v>18</v>
      </c>
      <c r="T8" s="562">
        <v>19</v>
      </c>
      <c r="U8" s="562">
        <v>20</v>
      </c>
      <c r="V8" s="562">
        <v>21</v>
      </c>
      <c r="W8" s="562">
        <v>22</v>
      </c>
      <c r="X8" s="562">
        <v>23</v>
      </c>
      <c r="Y8" s="562">
        <v>24</v>
      </c>
      <c r="Z8" s="562">
        <v>25</v>
      </c>
      <c r="AA8" s="562">
        <v>26</v>
      </c>
      <c r="AB8" s="562">
        <v>27</v>
      </c>
      <c r="AC8" s="562">
        <v>28</v>
      </c>
      <c r="AD8" s="562">
        <v>29</v>
      </c>
      <c r="AE8" s="562">
        <v>30</v>
      </c>
      <c r="AF8" s="562">
        <v>31</v>
      </c>
      <c r="AG8" s="562">
        <v>32</v>
      </c>
      <c r="AH8" s="562">
        <v>33</v>
      </c>
      <c r="AI8" s="562">
        <v>34</v>
      </c>
      <c r="AJ8" s="562">
        <v>35</v>
      </c>
      <c r="AK8" s="562">
        <v>36</v>
      </c>
      <c r="AL8" s="562">
        <v>37</v>
      </c>
      <c r="AM8" s="562">
        <v>38</v>
      </c>
      <c r="AN8" s="562">
        <v>39</v>
      </c>
      <c r="AO8" s="562">
        <v>40</v>
      </c>
      <c r="AP8" s="562">
        <v>41</v>
      </c>
      <c r="AQ8" s="562">
        <v>42</v>
      </c>
      <c r="AR8" s="562">
        <v>43</v>
      </c>
      <c r="AS8" s="562">
        <v>44</v>
      </c>
      <c r="AT8" s="562">
        <v>45</v>
      </c>
      <c r="AU8" s="562">
        <v>46</v>
      </c>
      <c r="AV8" s="562">
        <v>47</v>
      </c>
      <c r="AW8" s="562">
        <v>48</v>
      </c>
      <c r="AX8" s="562">
        <v>49</v>
      </c>
      <c r="AY8" s="562">
        <v>50</v>
      </c>
      <c r="AZ8" s="562">
        <v>51</v>
      </c>
      <c r="BA8" s="562">
        <v>52</v>
      </c>
      <c r="BB8" s="562">
        <v>53</v>
      </c>
      <c r="BC8" s="562">
        <v>54</v>
      </c>
      <c r="BD8" s="562">
        <v>55</v>
      </c>
      <c r="BE8" s="562">
        <v>56</v>
      </c>
      <c r="BF8" s="562">
        <v>57</v>
      </c>
      <c r="BG8" s="562">
        <v>58</v>
      </c>
      <c r="BH8" s="562">
        <v>59</v>
      </c>
      <c r="BI8" s="562">
        <v>60</v>
      </c>
      <c r="BJ8" s="562">
        <v>61</v>
      </c>
    </row>
    <row r="9" spans="1:69" s="142" customFormat="1" ht="18.75" customHeight="1">
      <c r="A9" s="177" t="s">
        <v>4</v>
      </c>
      <c r="B9" s="225">
        <v>48972</v>
      </c>
      <c r="C9" s="227">
        <v>44493</v>
      </c>
      <c r="D9" s="227">
        <v>41399</v>
      </c>
      <c r="E9" s="222">
        <v>93.04609713887578</v>
      </c>
      <c r="F9" s="227">
        <v>-3094</v>
      </c>
      <c r="G9" s="227">
        <v>10147</v>
      </c>
      <c r="H9" s="227">
        <v>6472</v>
      </c>
      <c r="I9" s="222">
        <v>63.782398738543414</v>
      </c>
      <c r="J9" s="227">
        <v>-3675</v>
      </c>
      <c r="K9" s="227">
        <v>9480</v>
      </c>
      <c r="L9" s="227">
        <v>6056</v>
      </c>
      <c r="M9" s="222">
        <v>63.881856540084392</v>
      </c>
      <c r="N9" s="227">
        <v>-3424</v>
      </c>
      <c r="O9" s="227">
        <v>22</v>
      </c>
      <c r="P9" s="227">
        <v>18</v>
      </c>
      <c r="Q9" s="222">
        <v>81.818181818181827</v>
      </c>
      <c r="R9" s="227">
        <v>-4</v>
      </c>
      <c r="S9" s="227">
        <v>530</v>
      </c>
      <c r="T9" s="227">
        <v>345</v>
      </c>
      <c r="U9" s="222">
        <v>65.094339622641513</v>
      </c>
      <c r="V9" s="227">
        <v>-185</v>
      </c>
      <c r="W9" s="228">
        <v>1</v>
      </c>
      <c r="X9" s="228">
        <v>1</v>
      </c>
      <c r="Y9" s="222">
        <v>100</v>
      </c>
      <c r="Z9" s="228">
        <v>0</v>
      </c>
      <c r="AA9" s="227">
        <v>205</v>
      </c>
      <c r="AB9" s="227">
        <v>75</v>
      </c>
      <c r="AC9" s="222">
        <v>36.585365853658537</v>
      </c>
      <c r="AD9" s="227">
        <v>-130</v>
      </c>
      <c r="AE9" s="223">
        <v>40776</v>
      </c>
      <c r="AF9" s="223">
        <v>38439</v>
      </c>
      <c r="AG9" s="236">
        <v>94.268687463213652</v>
      </c>
      <c r="AH9" s="223">
        <v>-2337</v>
      </c>
      <c r="AI9" s="224">
        <v>11660</v>
      </c>
      <c r="AJ9" s="224">
        <v>6787</v>
      </c>
      <c r="AK9" s="237">
        <v>58.2</v>
      </c>
      <c r="AL9" s="224">
        <v>-4873</v>
      </c>
      <c r="AM9" s="227">
        <v>51107</v>
      </c>
      <c r="AN9" s="227">
        <v>24370</v>
      </c>
      <c r="AO9" s="222">
        <v>47.7</v>
      </c>
      <c r="AP9" s="227">
        <v>-26737</v>
      </c>
      <c r="AQ9" s="227">
        <v>13442</v>
      </c>
      <c r="AR9" s="227">
        <v>11568</v>
      </c>
      <c r="AS9" s="227">
        <v>11335</v>
      </c>
      <c r="AT9" s="222">
        <v>97.985822959889347</v>
      </c>
      <c r="AU9" s="227">
        <v>-233</v>
      </c>
      <c r="AV9" s="227">
        <v>9953</v>
      </c>
      <c r="AW9" s="227">
        <v>9585</v>
      </c>
      <c r="AX9" s="222">
        <v>96.302622324927157</v>
      </c>
      <c r="AY9" s="227">
        <v>-368</v>
      </c>
      <c r="AZ9" s="227">
        <v>8815</v>
      </c>
      <c r="BA9" s="227">
        <v>3583</v>
      </c>
      <c r="BB9" s="222">
        <v>40.6</v>
      </c>
      <c r="BC9" s="227">
        <v>-5232</v>
      </c>
      <c r="BD9" s="227">
        <v>10338</v>
      </c>
      <c r="BE9" s="227">
        <v>10359</v>
      </c>
      <c r="BF9" s="222">
        <v>100.2</v>
      </c>
      <c r="BG9" s="227">
        <v>21</v>
      </c>
      <c r="BH9" s="227">
        <v>1</v>
      </c>
      <c r="BI9" s="227">
        <v>3</v>
      </c>
      <c r="BJ9" s="227">
        <v>2</v>
      </c>
    </row>
    <row r="10" spans="1:69" s="193" customFormat="1" ht="30">
      <c r="A10" s="182" t="s">
        <v>244</v>
      </c>
      <c r="B10" s="183">
        <v>5277</v>
      </c>
      <c r="C10" s="183">
        <v>5988</v>
      </c>
      <c r="D10" s="184">
        <v>4740</v>
      </c>
      <c r="E10" s="185">
        <v>79.2</v>
      </c>
      <c r="F10" s="186">
        <v>-1248</v>
      </c>
      <c r="G10" s="183">
        <v>1286</v>
      </c>
      <c r="H10" s="183">
        <v>657</v>
      </c>
      <c r="I10" s="185">
        <v>51.1</v>
      </c>
      <c r="J10" s="186">
        <v>-629</v>
      </c>
      <c r="K10" s="183">
        <v>1241</v>
      </c>
      <c r="L10" s="183">
        <v>646</v>
      </c>
      <c r="M10" s="187">
        <v>52.1</v>
      </c>
      <c r="N10" s="186">
        <v>-595</v>
      </c>
      <c r="O10" s="176">
        <v>2</v>
      </c>
      <c r="P10" s="183">
        <v>5</v>
      </c>
      <c r="Q10" s="187" t="s">
        <v>457</v>
      </c>
      <c r="R10" s="175">
        <v>3</v>
      </c>
      <c r="S10" s="183">
        <v>44</v>
      </c>
      <c r="T10" s="183">
        <v>54</v>
      </c>
      <c r="U10" s="187">
        <v>122.72727272727273</v>
      </c>
      <c r="V10" s="186">
        <v>10</v>
      </c>
      <c r="W10" s="186">
        <v>0</v>
      </c>
      <c r="X10" s="186">
        <v>0</v>
      </c>
      <c r="Y10" s="186" t="s">
        <v>73</v>
      </c>
      <c r="Z10" s="186">
        <v>0</v>
      </c>
      <c r="AA10" s="183">
        <v>9</v>
      </c>
      <c r="AB10" s="183">
        <v>4</v>
      </c>
      <c r="AC10" s="187">
        <v>44.444444444444443</v>
      </c>
      <c r="AD10" s="186">
        <v>-5</v>
      </c>
      <c r="AE10" s="183">
        <v>5335</v>
      </c>
      <c r="AF10" s="183">
        <v>4251</v>
      </c>
      <c r="AG10" s="187">
        <v>79.6813495782568</v>
      </c>
      <c r="AH10" s="186">
        <v>-1084</v>
      </c>
      <c r="AI10" s="188">
        <v>833</v>
      </c>
      <c r="AJ10" s="188">
        <v>415</v>
      </c>
      <c r="AK10" s="189">
        <v>49.819927971188477</v>
      </c>
      <c r="AL10" s="190">
        <v>-418</v>
      </c>
      <c r="AM10" s="191">
        <v>4554</v>
      </c>
      <c r="AN10" s="183">
        <v>2031</v>
      </c>
      <c r="AO10" s="187">
        <v>44.598155467720687</v>
      </c>
      <c r="AP10" s="186">
        <v>-2523</v>
      </c>
      <c r="AQ10" s="186">
        <v>1220</v>
      </c>
      <c r="AR10" s="183">
        <v>1345</v>
      </c>
      <c r="AS10" s="183">
        <v>1053</v>
      </c>
      <c r="AT10" s="187">
        <v>78.28996282527882</v>
      </c>
      <c r="AU10" s="186">
        <v>-292</v>
      </c>
      <c r="AV10" s="183">
        <v>1101</v>
      </c>
      <c r="AW10" s="183">
        <v>862</v>
      </c>
      <c r="AX10" s="187">
        <v>78.292461398728435</v>
      </c>
      <c r="AY10" s="186">
        <v>-239</v>
      </c>
      <c r="AZ10" s="183">
        <v>652</v>
      </c>
      <c r="BA10" s="183">
        <v>400</v>
      </c>
      <c r="BB10" s="185">
        <v>61.349693251533743</v>
      </c>
      <c r="BC10" s="186">
        <v>-252</v>
      </c>
      <c r="BD10" s="183">
        <v>9179.09</v>
      </c>
      <c r="BE10" s="183">
        <v>7873.39</v>
      </c>
      <c r="BF10" s="185">
        <v>85.775278377268336</v>
      </c>
      <c r="BG10" s="186">
        <v>-1305.6999999999998</v>
      </c>
      <c r="BH10" s="192">
        <v>2.0628834355828221</v>
      </c>
      <c r="BI10" s="192">
        <v>2.6324999999999998</v>
      </c>
      <c r="BJ10" s="564">
        <v>0.5</v>
      </c>
    </row>
    <row r="11" spans="1:69" s="193" customFormat="1" ht="30">
      <c r="A11" s="182" t="s">
        <v>245</v>
      </c>
      <c r="B11" s="183">
        <v>7424</v>
      </c>
      <c r="C11" s="183">
        <v>6446</v>
      </c>
      <c r="D11" s="184">
        <v>5472</v>
      </c>
      <c r="E11" s="185">
        <v>84.9</v>
      </c>
      <c r="F11" s="186">
        <v>-974</v>
      </c>
      <c r="G11" s="183">
        <v>1503</v>
      </c>
      <c r="H11" s="183">
        <v>1000</v>
      </c>
      <c r="I11" s="185">
        <v>66.5</v>
      </c>
      <c r="J11" s="186">
        <v>-503</v>
      </c>
      <c r="K11" s="183">
        <v>1394</v>
      </c>
      <c r="L11" s="183">
        <v>848</v>
      </c>
      <c r="M11" s="187">
        <v>60.8</v>
      </c>
      <c r="N11" s="186">
        <v>-546</v>
      </c>
      <c r="O11" s="176">
        <v>1</v>
      </c>
      <c r="P11" s="183">
        <v>0</v>
      </c>
      <c r="Q11" s="187">
        <v>0</v>
      </c>
      <c r="R11" s="175">
        <v>-1</v>
      </c>
      <c r="S11" s="183">
        <v>142</v>
      </c>
      <c r="T11" s="183">
        <v>66</v>
      </c>
      <c r="U11" s="187">
        <v>46.478873239436616</v>
      </c>
      <c r="V11" s="186">
        <v>-76</v>
      </c>
      <c r="W11" s="186">
        <v>0</v>
      </c>
      <c r="X11" s="186">
        <v>0</v>
      </c>
      <c r="Y11" s="186" t="s">
        <v>73</v>
      </c>
      <c r="Z11" s="186">
        <v>0</v>
      </c>
      <c r="AA11" s="183">
        <v>8</v>
      </c>
      <c r="AB11" s="183">
        <v>0</v>
      </c>
      <c r="AC11" s="187">
        <v>0</v>
      </c>
      <c r="AD11" s="186">
        <v>-8</v>
      </c>
      <c r="AE11" s="183">
        <v>6078</v>
      </c>
      <c r="AF11" s="183">
        <v>5194</v>
      </c>
      <c r="AG11" s="187">
        <v>85.455742020401445</v>
      </c>
      <c r="AH11" s="186">
        <v>-884</v>
      </c>
      <c r="AI11" s="188">
        <v>1102</v>
      </c>
      <c r="AJ11" s="188">
        <v>737</v>
      </c>
      <c r="AK11" s="189">
        <v>66.878402903811249</v>
      </c>
      <c r="AL11" s="190">
        <v>-365</v>
      </c>
      <c r="AM11" s="191">
        <v>4753</v>
      </c>
      <c r="AN11" s="183">
        <v>2173</v>
      </c>
      <c r="AO11" s="187">
        <v>45.71849358300021</v>
      </c>
      <c r="AP11" s="186">
        <v>-2580</v>
      </c>
      <c r="AQ11" s="186">
        <v>1970</v>
      </c>
      <c r="AR11" s="183">
        <v>1647</v>
      </c>
      <c r="AS11" s="183">
        <v>1603</v>
      </c>
      <c r="AT11" s="187">
        <v>97.328476017000611</v>
      </c>
      <c r="AU11" s="186">
        <v>-44</v>
      </c>
      <c r="AV11" s="183">
        <v>1520</v>
      </c>
      <c r="AW11" s="183">
        <v>1487</v>
      </c>
      <c r="AX11" s="187">
        <v>97.828947368421055</v>
      </c>
      <c r="AY11" s="186">
        <v>-33</v>
      </c>
      <c r="AZ11" s="183">
        <v>745</v>
      </c>
      <c r="BA11" s="183">
        <v>227</v>
      </c>
      <c r="BB11" s="185">
        <v>30.469798657718123</v>
      </c>
      <c r="BC11" s="186">
        <v>-518</v>
      </c>
      <c r="BD11" s="183">
        <v>9896.2099999999991</v>
      </c>
      <c r="BE11" s="183">
        <v>10121.27</v>
      </c>
      <c r="BF11" s="185">
        <v>102.27420396293128</v>
      </c>
      <c r="BG11" s="186">
        <v>225.06000000000131</v>
      </c>
      <c r="BH11" s="192">
        <v>2.210738255033557</v>
      </c>
      <c r="BI11" s="192">
        <v>7.0616740088105727</v>
      </c>
      <c r="BJ11" s="564">
        <v>4.8</v>
      </c>
    </row>
    <row r="12" spans="1:69" s="193" customFormat="1" ht="30">
      <c r="A12" s="182" t="s">
        <v>246</v>
      </c>
      <c r="B12" s="183">
        <v>5920</v>
      </c>
      <c r="C12" s="183">
        <v>4999</v>
      </c>
      <c r="D12" s="184">
        <v>5346</v>
      </c>
      <c r="E12" s="185">
        <v>106.9</v>
      </c>
      <c r="F12" s="186">
        <v>347</v>
      </c>
      <c r="G12" s="183">
        <v>1012</v>
      </c>
      <c r="H12" s="183">
        <v>652</v>
      </c>
      <c r="I12" s="185">
        <v>64.400000000000006</v>
      </c>
      <c r="J12" s="186">
        <v>-360</v>
      </c>
      <c r="K12" s="183">
        <v>1006</v>
      </c>
      <c r="L12" s="183">
        <v>629</v>
      </c>
      <c r="M12" s="187">
        <v>62.5</v>
      </c>
      <c r="N12" s="186">
        <v>-377</v>
      </c>
      <c r="O12" s="176">
        <v>0</v>
      </c>
      <c r="P12" s="183">
        <v>0</v>
      </c>
      <c r="Q12" s="187">
        <v>0</v>
      </c>
      <c r="R12" s="175">
        <v>0</v>
      </c>
      <c r="S12" s="183">
        <v>90</v>
      </c>
      <c r="T12" s="183">
        <v>30</v>
      </c>
      <c r="U12" s="187">
        <v>33.333333333333329</v>
      </c>
      <c r="V12" s="186">
        <v>-60</v>
      </c>
      <c r="W12" s="186">
        <v>0</v>
      </c>
      <c r="X12" s="186">
        <v>0</v>
      </c>
      <c r="Y12" s="186" t="s">
        <v>73</v>
      </c>
      <c r="Z12" s="186">
        <v>0</v>
      </c>
      <c r="AA12" s="183">
        <v>0</v>
      </c>
      <c r="AB12" s="183">
        <v>30</v>
      </c>
      <c r="AC12" s="187" t="s">
        <v>73</v>
      </c>
      <c r="AD12" s="186">
        <v>30</v>
      </c>
      <c r="AE12" s="183">
        <v>4505</v>
      </c>
      <c r="AF12" s="183">
        <v>4997</v>
      </c>
      <c r="AG12" s="187">
        <v>110.92119866814652</v>
      </c>
      <c r="AH12" s="186">
        <v>492</v>
      </c>
      <c r="AI12" s="188">
        <v>1138</v>
      </c>
      <c r="AJ12" s="188">
        <v>444</v>
      </c>
      <c r="AK12" s="189">
        <v>39.015817223198596</v>
      </c>
      <c r="AL12" s="190">
        <v>-694</v>
      </c>
      <c r="AM12" s="191">
        <v>5005</v>
      </c>
      <c r="AN12" s="183">
        <v>2418</v>
      </c>
      <c r="AO12" s="187">
        <v>48.311688311688314</v>
      </c>
      <c r="AP12" s="186">
        <v>-2587</v>
      </c>
      <c r="AQ12" s="186">
        <v>1469</v>
      </c>
      <c r="AR12" s="183">
        <v>1324</v>
      </c>
      <c r="AS12" s="183">
        <v>1296</v>
      </c>
      <c r="AT12" s="187">
        <v>97.885196374622353</v>
      </c>
      <c r="AU12" s="186">
        <v>-28</v>
      </c>
      <c r="AV12" s="183">
        <v>1105</v>
      </c>
      <c r="AW12" s="183">
        <v>1018</v>
      </c>
      <c r="AX12" s="187">
        <v>92.126696832579185</v>
      </c>
      <c r="AY12" s="186">
        <v>-87</v>
      </c>
      <c r="AZ12" s="183">
        <v>919</v>
      </c>
      <c r="BA12" s="183">
        <v>298</v>
      </c>
      <c r="BB12" s="185">
        <v>32.426550598476602</v>
      </c>
      <c r="BC12" s="186">
        <v>-621</v>
      </c>
      <c r="BD12" s="183">
        <v>9241.08</v>
      </c>
      <c r="BE12" s="183">
        <v>8791.41</v>
      </c>
      <c r="BF12" s="185">
        <v>95.134010310483191</v>
      </c>
      <c r="BG12" s="186">
        <v>-449.67000000000007</v>
      </c>
      <c r="BH12" s="192">
        <v>1.44069640914037</v>
      </c>
      <c r="BI12" s="192">
        <v>4.348993288590604</v>
      </c>
      <c r="BJ12" s="564">
        <v>2.9</v>
      </c>
    </row>
    <row r="13" spans="1:69" s="193" customFormat="1" ht="30">
      <c r="A13" s="182" t="s">
        <v>247</v>
      </c>
      <c r="B13" s="183">
        <v>4402</v>
      </c>
      <c r="C13" s="183">
        <v>4237</v>
      </c>
      <c r="D13" s="184">
        <v>4036</v>
      </c>
      <c r="E13" s="185">
        <v>95.3</v>
      </c>
      <c r="F13" s="186">
        <v>-201</v>
      </c>
      <c r="G13" s="183">
        <v>1038</v>
      </c>
      <c r="H13" s="183">
        <v>637</v>
      </c>
      <c r="I13" s="185">
        <v>61.4</v>
      </c>
      <c r="J13" s="186">
        <v>-401</v>
      </c>
      <c r="K13" s="183">
        <v>867</v>
      </c>
      <c r="L13" s="183">
        <v>619</v>
      </c>
      <c r="M13" s="187">
        <v>71.400000000000006</v>
      </c>
      <c r="N13" s="186">
        <v>-248</v>
      </c>
      <c r="O13" s="176">
        <v>3</v>
      </c>
      <c r="P13" s="183">
        <v>2</v>
      </c>
      <c r="Q13" s="187">
        <v>66.7</v>
      </c>
      <c r="R13" s="175">
        <v>-1</v>
      </c>
      <c r="S13" s="183">
        <v>41</v>
      </c>
      <c r="T13" s="183">
        <v>31</v>
      </c>
      <c r="U13" s="187">
        <v>75.609756097560975</v>
      </c>
      <c r="V13" s="186">
        <v>-10</v>
      </c>
      <c r="W13" s="186">
        <v>0</v>
      </c>
      <c r="X13" s="186">
        <v>0</v>
      </c>
      <c r="Y13" s="186" t="s">
        <v>73</v>
      </c>
      <c r="Z13" s="186">
        <v>0</v>
      </c>
      <c r="AA13" s="183">
        <v>5</v>
      </c>
      <c r="AB13" s="183">
        <v>0</v>
      </c>
      <c r="AC13" s="187">
        <v>0</v>
      </c>
      <c r="AD13" s="186">
        <v>-5</v>
      </c>
      <c r="AE13" s="183">
        <v>3891</v>
      </c>
      <c r="AF13" s="183">
        <v>3742</v>
      </c>
      <c r="AG13" s="187">
        <v>96.170650218452835</v>
      </c>
      <c r="AH13" s="186">
        <v>-149</v>
      </c>
      <c r="AI13" s="188">
        <v>1278</v>
      </c>
      <c r="AJ13" s="188">
        <v>986</v>
      </c>
      <c r="AK13" s="189">
        <v>77.151799687010964</v>
      </c>
      <c r="AL13" s="190">
        <v>-292</v>
      </c>
      <c r="AM13" s="191">
        <v>5261</v>
      </c>
      <c r="AN13" s="183">
        <v>3005</v>
      </c>
      <c r="AO13" s="187">
        <v>57.118418551606155</v>
      </c>
      <c r="AP13" s="186">
        <v>-2256</v>
      </c>
      <c r="AQ13" s="186">
        <v>1404</v>
      </c>
      <c r="AR13" s="183">
        <v>1212</v>
      </c>
      <c r="AS13" s="183">
        <v>1274</v>
      </c>
      <c r="AT13" s="187">
        <v>105.11551155115511</v>
      </c>
      <c r="AU13" s="186">
        <v>62</v>
      </c>
      <c r="AV13" s="183">
        <v>1037</v>
      </c>
      <c r="AW13" s="183">
        <v>1150</v>
      </c>
      <c r="AX13" s="187">
        <v>110.89681774349086</v>
      </c>
      <c r="AY13" s="186">
        <v>113</v>
      </c>
      <c r="AZ13" s="183">
        <v>983</v>
      </c>
      <c r="BA13" s="183">
        <v>515</v>
      </c>
      <c r="BB13" s="185">
        <v>52.390640895218723</v>
      </c>
      <c r="BC13" s="186">
        <v>-468</v>
      </c>
      <c r="BD13" s="183">
        <v>10040.01</v>
      </c>
      <c r="BE13" s="183">
        <v>11164.63</v>
      </c>
      <c r="BF13" s="185">
        <v>111.20138326555451</v>
      </c>
      <c r="BG13" s="186">
        <v>1124.619999999999</v>
      </c>
      <c r="BH13" s="192">
        <v>1.2329603255340793</v>
      </c>
      <c r="BI13" s="192">
        <v>2.4737864077669904</v>
      </c>
      <c r="BJ13" s="564">
        <v>1.2</v>
      </c>
    </row>
    <row r="14" spans="1:69" s="194" customFormat="1" ht="30">
      <c r="A14" s="182" t="s">
        <v>248</v>
      </c>
      <c r="B14" s="183">
        <v>6830</v>
      </c>
      <c r="C14" s="183">
        <v>5746</v>
      </c>
      <c r="D14" s="184">
        <v>5927</v>
      </c>
      <c r="E14" s="185">
        <v>103.2</v>
      </c>
      <c r="F14" s="186">
        <v>181</v>
      </c>
      <c r="G14" s="183">
        <v>1260</v>
      </c>
      <c r="H14" s="183">
        <v>785</v>
      </c>
      <c r="I14" s="185">
        <v>62.3</v>
      </c>
      <c r="J14" s="186">
        <v>-475</v>
      </c>
      <c r="K14" s="183">
        <v>1219</v>
      </c>
      <c r="L14" s="183">
        <v>762</v>
      </c>
      <c r="M14" s="187">
        <v>62.5</v>
      </c>
      <c r="N14" s="186">
        <v>-457</v>
      </c>
      <c r="O14" s="176">
        <v>6</v>
      </c>
      <c r="P14" s="183">
        <v>1</v>
      </c>
      <c r="Q14" s="187">
        <v>16.7</v>
      </c>
      <c r="R14" s="175">
        <v>-5</v>
      </c>
      <c r="S14" s="183">
        <v>33</v>
      </c>
      <c r="T14" s="183">
        <v>22</v>
      </c>
      <c r="U14" s="187">
        <v>66.666666666666657</v>
      </c>
      <c r="V14" s="186">
        <v>-11</v>
      </c>
      <c r="W14" s="186">
        <v>0</v>
      </c>
      <c r="X14" s="186">
        <v>0</v>
      </c>
      <c r="Y14" s="186" t="s">
        <v>73</v>
      </c>
      <c r="Z14" s="186">
        <v>0</v>
      </c>
      <c r="AA14" s="183">
        <v>12</v>
      </c>
      <c r="AB14" s="183">
        <v>1</v>
      </c>
      <c r="AC14" s="187">
        <v>8.3333333333333321</v>
      </c>
      <c r="AD14" s="186">
        <v>-11</v>
      </c>
      <c r="AE14" s="183">
        <v>5284</v>
      </c>
      <c r="AF14" s="183">
        <v>5506</v>
      </c>
      <c r="AG14" s="187">
        <v>104.20136260408781</v>
      </c>
      <c r="AH14" s="186">
        <v>222</v>
      </c>
      <c r="AI14" s="188">
        <v>1336</v>
      </c>
      <c r="AJ14" s="188">
        <v>765</v>
      </c>
      <c r="AK14" s="189">
        <v>57.26047904191617</v>
      </c>
      <c r="AL14" s="190">
        <v>-571</v>
      </c>
      <c r="AM14" s="191">
        <v>5505</v>
      </c>
      <c r="AN14" s="183">
        <v>2527</v>
      </c>
      <c r="AO14" s="187">
        <v>45.903723887375115</v>
      </c>
      <c r="AP14" s="186">
        <v>-2978</v>
      </c>
      <c r="AQ14" s="186">
        <v>1810</v>
      </c>
      <c r="AR14" s="183">
        <v>1523</v>
      </c>
      <c r="AS14" s="183">
        <v>1522</v>
      </c>
      <c r="AT14" s="187">
        <v>99.934340118187791</v>
      </c>
      <c r="AU14" s="186">
        <v>-1</v>
      </c>
      <c r="AV14" s="183">
        <v>1303</v>
      </c>
      <c r="AW14" s="183">
        <v>1253</v>
      </c>
      <c r="AX14" s="187">
        <v>96.162701458173444</v>
      </c>
      <c r="AY14" s="186">
        <v>-50</v>
      </c>
      <c r="AZ14" s="183">
        <v>952</v>
      </c>
      <c r="BA14" s="183">
        <v>337</v>
      </c>
      <c r="BB14" s="185">
        <v>35.399159663865547</v>
      </c>
      <c r="BC14" s="186">
        <v>-615</v>
      </c>
      <c r="BD14" s="183">
        <v>10427.870000000001</v>
      </c>
      <c r="BE14" s="183">
        <v>9442.07</v>
      </c>
      <c r="BF14" s="185">
        <v>90.546487441826557</v>
      </c>
      <c r="BG14" s="186">
        <v>-985.80000000000109</v>
      </c>
      <c r="BH14" s="192">
        <v>1.5997899159663866</v>
      </c>
      <c r="BI14" s="192">
        <v>4.5163204747774479</v>
      </c>
      <c r="BJ14" s="564">
        <v>2.9</v>
      </c>
    </row>
    <row r="15" spans="1:69" s="194" customFormat="1" ht="30">
      <c r="A15" s="182" t="s">
        <v>249</v>
      </c>
      <c r="B15" s="183">
        <v>6000</v>
      </c>
      <c r="C15" s="183">
        <v>4845</v>
      </c>
      <c r="D15" s="184">
        <v>4695</v>
      </c>
      <c r="E15" s="185">
        <v>96.9</v>
      </c>
      <c r="F15" s="186">
        <v>-150</v>
      </c>
      <c r="G15" s="183">
        <v>1205</v>
      </c>
      <c r="H15" s="183">
        <v>801</v>
      </c>
      <c r="I15" s="185">
        <v>66.5</v>
      </c>
      <c r="J15" s="186">
        <v>-404</v>
      </c>
      <c r="K15" s="183">
        <v>1118</v>
      </c>
      <c r="L15" s="183">
        <v>761</v>
      </c>
      <c r="M15" s="187">
        <v>68.099999999999994</v>
      </c>
      <c r="N15" s="186">
        <v>-357</v>
      </c>
      <c r="O15" s="176">
        <v>7</v>
      </c>
      <c r="P15" s="183">
        <v>5</v>
      </c>
      <c r="Q15" s="187">
        <v>71.400000000000006</v>
      </c>
      <c r="R15" s="175">
        <v>-2</v>
      </c>
      <c r="S15" s="183">
        <v>43</v>
      </c>
      <c r="T15" s="183">
        <v>43</v>
      </c>
      <c r="U15" s="187">
        <v>100</v>
      </c>
      <c r="V15" s="186">
        <v>0</v>
      </c>
      <c r="W15" s="186">
        <v>0</v>
      </c>
      <c r="X15" s="186">
        <v>0</v>
      </c>
      <c r="Y15" s="186" t="s">
        <v>73</v>
      </c>
      <c r="Z15" s="186">
        <v>0</v>
      </c>
      <c r="AA15" s="183">
        <v>77</v>
      </c>
      <c r="AB15" s="183">
        <v>1</v>
      </c>
      <c r="AC15" s="187">
        <v>1.2987012987012987</v>
      </c>
      <c r="AD15" s="186">
        <v>-76</v>
      </c>
      <c r="AE15" s="183">
        <v>4426</v>
      </c>
      <c r="AF15" s="183">
        <v>4303</v>
      </c>
      <c r="AG15" s="187">
        <v>97.220967013104385</v>
      </c>
      <c r="AH15" s="186">
        <v>-123</v>
      </c>
      <c r="AI15" s="188">
        <v>1141</v>
      </c>
      <c r="AJ15" s="188">
        <v>921</v>
      </c>
      <c r="AK15" s="189">
        <v>80.718667835232253</v>
      </c>
      <c r="AL15" s="190">
        <v>-220</v>
      </c>
      <c r="AM15" s="191">
        <v>5531</v>
      </c>
      <c r="AN15" s="183">
        <v>2473</v>
      </c>
      <c r="AO15" s="187">
        <v>44.711625384198157</v>
      </c>
      <c r="AP15" s="186">
        <v>-3058</v>
      </c>
      <c r="AQ15" s="186">
        <v>1450</v>
      </c>
      <c r="AR15" s="183">
        <v>1127</v>
      </c>
      <c r="AS15" s="183">
        <v>1240</v>
      </c>
      <c r="AT15" s="187">
        <v>110.02661934338953</v>
      </c>
      <c r="AU15" s="186">
        <v>113</v>
      </c>
      <c r="AV15" s="183">
        <v>936</v>
      </c>
      <c r="AW15" s="183">
        <v>1034</v>
      </c>
      <c r="AX15" s="187">
        <v>110.47008547008548</v>
      </c>
      <c r="AY15" s="186">
        <v>98</v>
      </c>
      <c r="AZ15" s="183">
        <v>969</v>
      </c>
      <c r="BA15" s="183">
        <v>326</v>
      </c>
      <c r="BB15" s="185">
        <v>33.64293085655315</v>
      </c>
      <c r="BC15" s="186">
        <v>-643</v>
      </c>
      <c r="BD15" s="183">
        <v>10364.280000000001</v>
      </c>
      <c r="BE15" s="183">
        <v>11983.23</v>
      </c>
      <c r="BF15" s="185">
        <v>115.6204772545705</v>
      </c>
      <c r="BG15" s="186">
        <v>1618.9499999999989</v>
      </c>
      <c r="BH15" s="192">
        <v>1.1630546955624355</v>
      </c>
      <c r="BI15" s="192">
        <v>3.8036809815950918</v>
      </c>
      <c r="BJ15" s="564">
        <v>2.6</v>
      </c>
    </row>
    <row r="16" spans="1:69" s="194" customFormat="1" ht="30">
      <c r="A16" s="182" t="s">
        <v>250</v>
      </c>
      <c r="B16" s="183">
        <v>4283</v>
      </c>
      <c r="C16" s="183">
        <v>3607</v>
      </c>
      <c r="D16" s="184">
        <v>3639</v>
      </c>
      <c r="E16" s="185">
        <v>100.9</v>
      </c>
      <c r="F16" s="186">
        <v>32</v>
      </c>
      <c r="G16" s="183">
        <v>835</v>
      </c>
      <c r="H16" s="183">
        <v>577</v>
      </c>
      <c r="I16" s="185">
        <v>69.099999999999994</v>
      </c>
      <c r="J16" s="186">
        <v>-258</v>
      </c>
      <c r="K16" s="183">
        <v>757</v>
      </c>
      <c r="L16" s="183">
        <v>504</v>
      </c>
      <c r="M16" s="187">
        <v>66.599999999999994</v>
      </c>
      <c r="N16" s="186">
        <v>-253</v>
      </c>
      <c r="O16" s="176">
        <v>0</v>
      </c>
      <c r="P16" s="183">
        <v>1</v>
      </c>
      <c r="Q16" s="187">
        <v>0</v>
      </c>
      <c r="R16" s="175">
        <v>1</v>
      </c>
      <c r="S16" s="183">
        <v>44</v>
      </c>
      <c r="T16" s="183">
        <v>38</v>
      </c>
      <c r="U16" s="187">
        <v>86.36363636363636</v>
      </c>
      <c r="V16" s="186">
        <v>-6</v>
      </c>
      <c r="W16" s="186">
        <v>0</v>
      </c>
      <c r="X16" s="186">
        <v>0</v>
      </c>
      <c r="Y16" s="186" t="s">
        <v>73</v>
      </c>
      <c r="Z16" s="186">
        <v>0</v>
      </c>
      <c r="AA16" s="183">
        <v>3</v>
      </c>
      <c r="AB16" s="183">
        <v>0</v>
      </c>
      <c r="AC16" s="187">
        <v>0</v>
      </c>
      <c r="AD16" s="186">
        <v>-3</v>
      </c>
      <c r="AE16" s="183">
        <v>3327</v>
      </c>
      <c r="AF16" s="183">
        <v>3428</v>
      </c>
      <c r="AG16" s="187">
        <v>103.03576795912232</v>
      </c>
      <c r="AH16" s="186">
        <v>101</v>
      </c>
      <c r="AI16" s="188">
        <v>1187</v>
      </c>
      <c r="AJ16" s="188">
        <v>739</v>
      </c>
      <c r="AK16" s="189">
        <v>62.257792754844147</v>
      </c>
      <c r="AL16" s="190">
        <v>-448</v>
      </c>
      <c r="AM16" s="191">
        <v>5256</v>
      </c>
      <c r="AN16" s="183">
        <v>2592</v>
      </c>
      <c r="AO16" s="187">
        <v>49.315068493150683</v>
      </c>
      <c r="AP16" s="186">
        <v>-2664</v>
      </c>
      <c r="AQ16" s="186">
        <v>1294</v>
      </c>
      <c r="AR16" s="183">
        <v>1018</v>
      </c>
      <c r="AS16" s="183">
        <v>1091</v>
      </c>
      <c r="AT16" s="187">
        <v>107.17092337917484</v>
      </c>
      <c r="AU16" s="186">
        <v>73</v>
      </c>
      <c r="AV16" s="183">
        <v>899</v>
      </c>
      <c r="AW16" s="183">
        <v>895</v>
      </c>
      <c r="AX16" s="187">
        <v>99.555061179087872</v>
      </c>
      <c r="AY16" s="186">
        <v>-4</v>
      </c>
      <c r="AZ16" s="183">
        <v>783</v>
      </c>
      <c r="BA16" s="183">
        <v>438</v>
      </c>
      <c r="BB16" s="185">
        <v>55.938697318007655</v>
      </c>
      <c r="BC16" s="186">
        <v>-345</v>
      </c>
      <c r="BD16" s="183">
        <v>12634.78</v>
      </c>
      <c r="BE16" s="183">
        <v>12602.57</v>
      </c>
      <c r="BF16" s="185">
        <v>99.74506877048907</v>
      </c>
      <c r="BG16" s="186">
        <v>-32.210000000000946</v>
      </c>
      <c r="BH16" s="192">
        <v>1.3001277139208174</v>
      </c>
      <c r="BI16" s="192">
        <v>2.4908675799086759</v>
      </c>
      <c r="BJ16" s="564">
        <v>1.1000000000000001</v>
      </c>
    </row>
    <row r="17" spans="1:62" s="194" customFormat="1" ht="30">
      <c r="A17" s="182" t="s">
        <v>251</v>
      </c>
      <c r="B17" s="183">
        <v>1941</v>
      </c>
      <c r="C17" s="183">
        <v>2040</v>
      </c>
      <c r="D17" s="184">
        <v>1750</v>
      </c>
      <c r="E17" s="185">
        <v>85.8</v>
      </c>
      <c r="F17" s="186">
        <v>-290</v>
      </c>
      <c r="G17" s="183">
        <v>463</v>
      </c>
      <c r="H17" s="183">
        <v>314</v>
      </c>
      <c r="I17" s="185">
        <v>67.8</v>
      </c>
      <c r="J17" s="186">
        <v>-149</v>
      </c>
      <c r="K17" s="183">
        <v>442</v>
      </c>
      <c r="L17" s="183">
        <v>295</v>
      </c>
      <c r="M17" s="187">
        <v>66.7</v>
      </c>
      <c r="N17" s="186">
        <v>-147</v>
      </c>
      <c r="O17" s="176">
        <v>1</v>
      </c>
      <c r="P17" s="183">
        <v>3</v>
      </c>
      <c r="Q17" s="187" t="s">
        <v>446</v>
      </c>
      <c r="R17" s="175">
        <v>2</v>
      </c>
      <c r="S17" s="183">
        <v>25</v>
      </c>
      <c r="T17" s="183">
        <v>14</v>
      </c>
      <c r="U17" s="187">
        <v>56.000000000000007</v>
      </c>
      <c r="V17" s="186">
        <v>-11</v>
      </c>
      <c r="W17" s="186">
        <v>0</v>
      </c>
      <c r="X17" s="186">
        <v>0</v>
      </c>
      <c r="Y17" s="186" t="s">
        <v>73</v>
      </c>
      <c r="Z17" s="186">
        <v>0</v>
      </c>
      <c r="AA17" s="183">
        <v>5</v>
      </c>
      <c r="AB17" s="183">
        <v>1</v>
      </c>
      <c r="AC17" s="187">
        <v>20</v>
      </c>
      <c r="AD17" s="186">
        <v>-4</v>
      </c>
      <c r="AE17" s="183">
        <v>1911</v>
      </c>
      <c r="AF17" s="183">
        <v>1648</v>
      </c>
      <c r="AG17" s="187">
        <v>86.23757195185766</v>
      </c>
      <c r="AH17" s="186">
        <v>-263</v>
      </c>
      <c r="AI17" s="188">
        <v>1237</v>
      </c>
      <c r="AJ17" s="188">
        <v>760</v>
      </c>
      <c r="AK17" s="189">
        <v>61.438965238480193</v>
      </c>
      <c r="AL17" s="190">
        <v>-477</v>
      </c>
      <c r="AM17" s="191">
        <v>5656</v>
      </c>
      <c r="AN17" s="183">
        <v>2876</v>
      </c>
      <c r="AO17" s="187">
        <v>50.848656294200843</v>
      </c>
      <c r="AP17" s="186">
        <v>-2780</v>
      </c>
      <c r="AQ17" s="186">
        <v>571</v>
      </c>
      <c r="AR17" s="183">
        <v>579</v>
      </c>
      <c r="AS17" s="183">
        <v>471</v>
      </c>
      <c r="AT17" s="187">
        <v>81.347150259067362</v>
      </c>
      <c r="AU17" s="186">
        <v>-108</v>
      </c>
      <c r="AV17" s="183">
        <v>495</v>
      </c>
      <c r="AW17" s="183">
        <v>407</v>
      </c>
      <c r="AX17" s="187">
        <v>82.222222222222214</v>
      </c>
      <c r="AY17" s="186">
        <v>-88</v>
      </c>
      <c r="AZ17" s="183">
        <v>991</v>
      </c>
      <c r="BA17" s="183">
        <v>519</v>
      </c>
      <c r="BB17" s="185">
        <v>52.371342078708373</v>
      </c>
      <c r="BC17" s="186">
        <v>-472</v>
      </c>
      <c r="BD17" s="183">
        <v>10591.44</v>
      </c>
      <c r="BE17" s="183">
        <v>10442.91</v>
      </c>
      <c r="BF17" s="185">
        <v>98.597641113956172</v>
      </c>
      <c r="BG17" s="186">
        <v>-148.53000000000065</v>
      </c>
      <c r="BH17" s="192">
        <v>0.58425832492431884</v>
      </c>
      <c r="BI17" s="192">
        <v>0.90751445086705207</v>
      </c>
      <c r="BJ17" s="564">
        <v>0.3</v>
      </c>
    </row>
    <row r="18" spans="1:62" s="194" customFormat="1" ht="30">
      <c r="A18" s="182" t="s">
        <v>252</v>
      </c>
      <c r="B18" s="183">
        <v>2885</v>
      </c>
      <c r="C18" s="183">
        <v>2974</v>
      </c>
      <c r="D18" s="184">
        <v>2483</v>
      </c>
      <c r="E18" s="185">
        <v>83.5</v>
      </c>
      <c r="F18" s="186">
        <v>-491</v>
      </c>
      <c r="G18" s="183">
        <v>687</v>
      </c>
      <c r="H18" s="183">
        <v>374</v>
      </c>
      <c r="I18" s="185">
        <v>54.4</v>
      </c>
      <c r="J18" s="186">
        <v>-313</v>
      </c>
      <c r="K18" s="183">
        <v>649</v>
      </c>
      <c r="L18" s="183">
        <v>340</v>
      </c>
      <c r="M18" s="187">
        <v>52.4</v>
      </c>
      <c r="N18" s="186">
        <v>-309</v>
      </c>
      <c r="O18" s="176">
        <v>2</v>
      </c>
      <c r="P18" s="183">
        <v>0</v>
      </c>
      <c r="Q18" s="187">
        <v>0</v>
      </c>
      <c r="R18" s="175">
        <v>-2</v>
      </c>
      <c r="S18" s="183">
        <v>27</v>
      </c>
      <c r="T18" s="183">
        <v>17</v>
      </c>
      <c r="U18" s="187">
        <v>62.962962962962962</v>
      </c>
      <c r="V18" s="186">
        <v>-10</v>
      </c>
      <c r="W18" s="186">
        <v>1</v>
      </c>
      <c r="X18" s="186">
        <v>0</v>
      </c>
      <c r="Y18" s="185">
        <v>0</v>
      </c>
      <c r="Z18" s="186">
        <v>-1</v>
      </c>
      <c r="AA18" s="183">
        <v>76</v>
      </c>
      <c r="AB18" s="183">
        <v>36</v>
      </c>
      <c r="AC18" s="187">
        <v>47.368421052631575</v>
      </c>
      <c r="AD18" s="186">
        <v>-40</v>
      </c>
      <c r="AE18" s="183">
        <v>2676</v>
      </c>
      <c r="AF18" s="183">
        <v>2320</v>
      </c>
      <c r="AG18" s="187">
        <v>86.696562032884898</v>
      </c>
      <c r="AH18" s="186">
        <v>-356</v>
      </c>
      <c r="AI18" s="188">
        <v>1010</v>
      </c>
      <c r="AJ18" s="188">
        <v>490</v>
      </c>
      <c r="AK18" s="189">
        <v>48.514851485148512</v>
      </c>
      <c r="AL18" s="190">
        <v>-520</v>
      </c>
      <c r="AM18" s="191">
        <v>5046</v>
      </c>
      <c r="AN18" s="183">
        <v>2088</v>
      </c>
      <c r="AO18" s="187">
        <v>41.379310344827587</v>
      </c>
      <c r="AP18" s="186">
        <v>-2958</v>
      </c>
      <c r="AQ18" s="186">
        <v>1093</v>
      </c>
      <c r="AR18" s="183">
        <v>770</v>
      </c>
      <c r="AS18" s="183">
        <v>900</v>
      </c>
      <c r="AT18" s="187">
        <v>116.88311688311688</v>
      </c>
      <c r="AU18" s="186">
        <v>130</v>
      </c>
      <c r="AV18" s="183">
        <v>639</v>
      </c>
      <c r="AW18" s="183">
        <v>724</v>
      </c>
      <c r="AX18" s="187">
        <v>113.30203442879498</v>
      </c>
      <c r="AY18" s="186">
        <v>85</v>
      </c>
      <c r="AZ18" s="183">
        <v>1030</v>
      </c>
      <c r="BA18" s="183">
        <v>287</v>
      </c>
      <c r="BB18" s="185">
        <v>27.864077669902915</v>
      </c>
      <c r="BC18" s="186">
        <v>-743</v>
      </c>
      <c r="BD18" s="183">
        <v>11037.3</v>
      </c>
      <c r="BE18" s="183">
        <v>11375.02</v>
      </c>
      <c r="BF18" s="185">
        <v>103.05980629320577</v>
      </c>
      <c r="BG18" s="186">
        <v>337.72000000000116</v>
      </c>
      <c r="BH18" s="192">
        <v>0.74757281553398058</v>
      </c>
      <c r="BI18" s="192">
        <v>3.1358885017421603</v>
      </c>
      <c r="BJ18" s="564">
        <v>2.2999999999999998</v>
      </c>
    </row>
    <row r="19" spans="1:62" s="194" customFormat="1" ht="30">
      <c r="A19" s="182" t="s">
        <v>253</v>
      </c>
      <c r="B19" s="183">
        <v>4010</v>
      </c>
      <c r="C19" s="183">
        <v>3611</v>
      </c>
      <c r="D19" s="184">
        <v>3311</v>
      </c>
      <c r="E19" s="185">
        <v>91.7</v>
      </c>
      <c r="F19" s="186">
        <v>-300</v>
      </c>
      <c r="G19" s="183">
        <v>858</v>
      </c>
      <c r="H19" s="183">
        <v>675</v>
      </c>
      <c r="I19" s="185">
        <v>78.7</v>
      </c>
      <c r="J19" s="186">
        <v>-183</v>
      </c>
      <c r="K19" s="183">
        <v>787</v>
      </c>
      <c r="L19" s="183">
        <v>652</v>
      </c>
      <c r="M19" s="187">
        <v>82.8</v>
      </c>
      <c r="N19" s="186">
        <v>-135</v>
      </c>
      <c r="O19" s="176">
        <v>0</v>
      </c>
      <c r="P19" s="183">
        <v>1</v>
      </c>
      <c r="Q19" s="187" t="s">
        <v>73</v>
      </c>
      <c r="R19" s="175">
        <v>1</v>
      </c>
      <c r="S19" s="183">
        <v>41</v>
      </c>
      <c r="T19" s="183">
        <v>30</v>
      </c>
      <c r="U19" s="187">
        <v>73.170731707317074</v>
      </c>
      <c r="V19" s="186">
        <v>-11</v>
      </c>
      <c r="W19" s="186">
        <v>0</v>
      </c>
      <c r="X19" s="186">
        <v>1</v>
      </c>
      <c r="Y19" s="186" t="s">
        <v>73</v>
      </c>
      <c r="Z19" s="186">
        <v>1</v>
      </c>
      <c r="AA19" s="183">
        <v>10</v>
      </c>
      <c r="AB19" s="183">
        <v>2</v>
      </c>
      <c r="AC19" s="187">
        <v>20</v>
      </c>
      <c r="AD19" s="186">
        <v>-8</v>
      </c>
      <c r="AE19" s="183">
        <v>3343</v>
      </c>
      <c r="AF19" s="183">
        <v>3050</v>
      </c>
      <c r="AG19" s="187">
        <v>91.235417289859413</v>
      </c>
      <c r="AH19" s="186">
        <v>-293</v>
      </c>
      <c r="AI19" s="188">
        <v>1398</v>
      </c>
      <c r="AJ19" s="188">
        <v>530</v>
      </c>
      <c r="AK19" s="189">
        <v>37.911301859799714</v>
      </c>
      <c r="AL19" s="190">
        <v>-868</v>
      </c>
      <c r="AM19" s="191">
        <v>4540</v>
      </c>
      <c r="AN19" s="183">
        <v>2187</v>
      </c>
      <c r="AO19" s="187">
        <v>48.171806167400881</v>
      </c>
      <c r="AP19" s="186">
        <v>-2353</v>
      </c>
      <c r="AQ19" s="186">
        <v>1161</v>
      </c>
      <c r="AR19" s="183">
        <v>1023</v>
      </c>
      <c r="AS19" s="183">
        <v>885</v>
      </c>
      <c r="AT19" s="187">
        <v>86.510263929618773</v>
      </c>
      <c r="AU19" s="186">
        <v>-138</v>
      </c>
      <c r="AV19" s="183">
        <v>918</v>
      </c>
      <c r="AW19" s="183">
        <v>755</v>
      </c>
      <c r="AX19" s="187">
        <v>82.244008714596944</v>
      </c>
      <c r="AY19" s="186">
        <v>-163</v>
      </c>
      <c r="AZ19" s="183">
        <v>791</v>
      </c>
      <c r="BA19" s="183">
        <v>236</v>
      </c>
      <c r="BB19" s="185">
        <v>29.835651074589126</v>
      </c>
      <c r="BC19" s="186">
        <v>-555</v>
      </c>
      <c r="BD19" s="183">
        <v>9709.01</v>
      </c>
      <c r="BE19" s="183">
        <v>8510.09</v>
      </c>
      <c r="BF19" s="185">
        <v>87.651470129292278</v>
      </c>
      <c r="BG19" s="186">
        <v>-1198.92</v>
      </c>
      <c r="BH19" s="192">
        <v>1.293299620733249</v>
      </c>
      <c r="BI19" s="192">
        <v>3.75</v>
      </c>
      <c r="BJ19" s="564">
        <v>3</v>
      </c>
    </row>
    <row r="20" spans="1:62" s="138" customFormat="1" ht="56.25" customHeight="1">
      <c r="B20" s="563" t="s">
        <v>467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</row>
    <row r="21" spans="1:62" s="138" customFormat="1"/>
    <row r="22" spans="1:62" s="138" customFormat="1"/>
    <row r="23" spans="1:62" s="138" customFormat="1"/>
    <row r="24" spans="1:62" s="138" customFormat="1"/>
    <row r="25" spans="1:62" s="138" customFormat="1"/>
    <row r="26" spans="1:62" s="138" customFormat="1"/>
    <row r="27" spans="1:62" s="138" customFormat="1"/>
    <row r="28" spans="1:62" s="138" customFormat="1"/>
    <row r="29" spans="1:62" s="138" customFormat="1"/>
    <row r="30" spans="1:62" s="138" customFormat="1"/>
    <row r="31" spans="1:62" s="138" customFormat="1"/>
    <row r="32" spans="1:62" s="138" customFormat="1"/>
    <row r="33" s="138" customFormat="1"/>
    <row r="34" s="138" customFormat="1"/>
    <row r="35" s="138" customFormat="1"/>
    <row r="36" s="138" customFormat="1"/>
    <row r="37" s="138" customFormat="1"/>
    <row r="38" s="138" customFormat="1"/>
    <row r="39" s="138" customFormat="1"/>
    <row r="40" s="138" customFormat="1"/>
    <row r="41" s="138" customFormat="1"/>
    <row r="42" s="138" customFormat="1"/>
    <row r="43" s="138" customFormat="1"/>
    <row r="44" s="138" customFormat="1"/>
    <row r="45" s="138" customFormat="1"/>
    <row r="46" s="138" customFormat="1"/>
    <row r="47" s="138" customFormat="1"/>
    <row r="48" s="138" customFormat="1"/>
    <row r="49" s="138" customFormat="1"/>
    <row r="50" s="138" customFormat="1"/>
    <row r="51" s="138" customFormat="1"/>
  </sheetData>
  <sortState ref="A10:A19">
    <sortCondition ref="A10"/>
  </sortState>
  <mergeCells count="70">
    <mergeCell ref="B20:R20"/>
    <mergeCell ref="D1:Q1"/>
    <mergeCell ref="D2:Q2"/>
    <mergeCell ref="BA6:BA7"/>
    <mergeCell ref="AW6:AW7"/>
    <mergeCell ref="BK1:BQ1"/>
    <mergeCell ref="BH3:BJ5"/>
    <mergeCell ref="S3:V5"/>
    <mergeCell ref="AA3:AD5"/>
    <mergeCell ref="AE3:AH5"/>
    <mergeCell ref="AI3:AL5"/>
    <mergeCell ref="W3:Z5"/>
    <mergeCell ref="AM3:AP5"/>
    <mergeCell ref="AR3:AU5"/>
    <mergeCell ref="BD3:BG5"/>
    <mergeCell ref="AS6:AS7"/>
    <mergeCell ref="AT6:AU6"/>
    <mergeCell ref="AV6:AV7"/>
    <mergeCell ref="W6:W7"/>
    <mergeCell ref="A3:A7"/>
    <mergeCell ref="C3:F5"/>
    <mergeCell ref="G3:J5"/>
    <mergeCell ref="K3:N5"/>
    <mergeCell ref="L6:L7"/>
    <mergeCell ref="M6:N6"/>
    <mergeCell ref="B6:B7"/>
    <mergeCell ref="B3:B5"/>
    <mergeCell ref="C6:C7"/>
    <mergeCell ref="D6:D7"/>
    <mergeCell ref="E6:F6"/>
    <mergeCell ref="G6:G7"/>
    <mergeCell ref="H6:H7"/>
    <mergeCell ref="I6:J6"/>
    <mergeCell ref="K6:K7"/>
    <mergeCell ref="BJ6:BJ7"/>
    <mergeCell ref="BB6:BC6"/>
    <mergeCell ref="BD6:BD7"/>
    <mergeCell ref="BE6:BE7"/>
    <mergeCell ref="BF6:BG6"/>
    <mergeCell ref="BH6:BH7"/>
    <mergeCell ref="BI6:BI7"/>
    <mergeCell ref="AQ6:AQ7"/>
    <mergeCell ref="AQ3:AQ5"/>
    <mergeCell ref="AM6:AM7"/>
    <mergeCell ref="O6:O7"/>
    <mergeCell ref="P6:P7"/>
    <mergeCell ref="AN6:AN7"/>
    <mergeCell ref="X6:X7"/>
    <mergeCell ref="O4:R5"/>
    <mergeCell ref="AV3:AY5"/>
    <mergeCell ref="AZ3:BC5"/>
    <mergeCell ref="S6:S7"/>
    <mergeCell ref="AX6:AY6"/>
    <mergeCell ref="AZ6:AZ7"/>
    <mergeCell ref="AO6:AP6"/>
    <mergeCell ref="AR6:AR7"/>
    <mergeCell ref="AI6:AI7"/>
    <mergeCell ref="AJ6:AJ7"/>
    <mergeCell ref="AK6:AL6"/>
    <mergeCell ref="AA6:AA7"/>
    <mergeCell ref="AB6:AB7"/>
    <mergeCell ref="AC6:AD6"/>
    <mergeCell ref="AE6:AE7"/>
    <mergeCell ref="AF6:AF7"/>
    <mergeCell ref="AG6:AH6"/>
    <mergeCell ref="T6:T7"/>
    <mergeCell ref="Y6:Z6"/>
    <mergeCell ref="O3:R3"/>
    <mergeCell ref="U6:V6"/>
    <mergeCell ref="Q6:R6"/>
  </mergeCells>
  <printOptions horizontalCentered="1" verticalCentered="1"/>
  <pageMargins left="0" right="0" top="0.15748031496062992" bottom="0" header="0.15748031496062992" footer="0"/>
  <pageSetup paperSize="9" scale="68" fitToHeight="2" orientation="landscape" r:id="rId1"/>
  <headerFooter alignWithMargins="0"/>
  <colBreaks count="3" manualBreakCount="3">
    <brk id="18" max="18" man="1"/>
    <brk id="34" max="18" man="1"/>
    <brk id="51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zoomScaleNormal="100" zoomScaleSheetLayoutView="90" workbookViewId="0">
      <selection activeCell="I4" sqref="I4:J4"/>
    </sheetView>
  </sheetViews>
  <sheetFormatPr defaultColWidth="9.140625" defaultRowHeight="15.75"/>
  <cols>
    <col min="1" max="1" width="3.140625" style="46" customWidth="1"/>
    <col min="2" max="2" width="69.5703125" style="57" customWidth="1"/>
    <col min="3" max="3" width="21.42578125" style="57" customWidth="1"/>
    <col min="4" max="16384" width="9.140625" style="47"/>
  </cols>
  <sheetData>
    <row r="1" spans="1:5" ht="61.9" customHeight="1">
      <c r="A1" s="420" t="s">
        <v>469</v>
      </c>
      <c r="B1" s="420"/>
      <c r="C1" s="420"/>
    </row>
    <row r="2" spans="1:5" ht="20.25" customHeight="1">
      <c r="B2" s="420" t="s">
        <v>76</v>
      </c>
      <c r="C2" s="420"/>
    </row>
    <row r="4" spans="1:5" s="48" customFormat="1" ht="77.25" customHeight="1">
      <c r="A4" s="146"/>
      <c r="B4" s="143" t="s">
        <v>77</v>
      </c>
      <c r="C4" s="144" t="s">
        <v>289</v>
      </c>
    </row>
    <row r="5" spans="1:5" ht="31.5">
      <c r="A5" s="49">
        <v>1</v>
      </c>
      <c r="B5" s="207" t="s">
        <v>227</v>
      </c>
      <c r="C5" s="73">
        <v>767</v>
      </c>
      <c r="E5" s="69"/>
    </row>
    <row r="6" spans="1:5">
      <c r="A6" s="49">
        <v>2</v>
      </c>
      <c r="B6" s="207" t="s">
        <v>271</v>
      </c>
      <c r="C6" s="73">
        <v>656</v>
      </c>
      <c r="E6" s="69"/>
    </row>
    <row r="7" spans="1:5" ht="31.5">
      <c r="A7" s="49">
        <v>3</v>
      </c>
      <c r="B7" s="207" t="s">
        <v>228</v>
      </c>
      <c r="C7" s="73">
        <v>552</v>
      </c>
      <c r="E7" s="69"/>
    </row>
    <row r="8" spans="1:5" s="51" customFormat="1">
      <c r="A8" s="49">
        <v>4</v>
      </c>
      <c r="B8" s="207" t="s">
        <v>21</v>
      </c>
      <c r="C8" s="73">
        <v>489</v>
      </c>
      <c r="E8" s="69"/>
    </row>
    <row r="9" spans="1:5" s="51" customFormat="1" ht="31.5">
      <c r="A9" s="49">
        <v>5</v>
      </c>
      <c r="B9" s="207" t="s">
        <v>214</v>
      </c>
      <c r="C9" s="73">
        <v>336</v>
      </c>
      <c r="E9" s="69"/>
    </row>
    <row r="10" spans="1:5" s="51" customFormat="1">
      <c r="A10" s="49">
        <v>6</v>
      </c>
      <c r="B10" s="207" t="s">
        <v>201</v>
      </c>
      <c r="C10" s="73">
        <v>327</v>
      </c>
      <c r="E10" s="69"/>
    </row>
    <row r="11" spans="1:5" s="51" customFormat="1">
      <c r="A11" s="49">
        <v>7</v>
      </c>
      <c r="B11" s="207" t="s">
        <v>203</v>
      </c>
      <c r="C11" s="73">
        <v>300</v>
      </c>
      <c r="E11" s="69"/>
    </row>
    <row r="12" spans="1:5" s="51" customFormat="1" ht="18.75" customHeight="1">
      <c r="A12" s="49">
        <v>8</v>
      </c>
      <c r="B12" s="207" t="s">
        <v>224</v>
      </c>
      <c r="C12" s="73">
        <v>145</v>
      </c>
      <c r="E12" s="69"/>
    </row>
    <row r="13" spans="1:5" s="51" customFormat="1">
      <c r="A13" s="49">
        <v>9</v>
      </c>
      <c r="B13" s="207" t="s">
        <v>210</v>
      </c>
      <c r="C13" s="73">
        <v>137</v>
      </c>
      <c r="E13" s="69"/>
    </row>
    <row r="14" spans="1:5" s="51" customFormat="1">
      <c r="A14" s="49">
        <v>10</v>
      </c>
      <c r="B14" s="207" t="s">
        <v>226</v>
      </c>
      <c r="C14" s="73">
        <v>134</v>
      </c>
      <c r="E14" s="69"/>
    </row>
    <row r="15" spans="1:5" s="51" customFormat="1">
      <c r="A15" s="49">
        <v>11</v>
      </c>
      <c r="B15" s="207" t="s">
        <v>40</v>
      </c>
      <c r="C15" s="73">
        <v>110</v>
      </c>
      <c r="E15" s="69"/>
    </row>
    <row r="16" spans="1:5" s="51" customFormat="1" ht="31.5">
      <c r="A16" s="49">
        <v>12</v>
      </c>
      <c r="B16" s="207" t="s">
        <v>216</v>
      </c>
      <c r="C16" s="73">
        <v>105</v>
      </c>
      <c r="E16" s="69"/>
    </row>
    <row r="17" spans="1:5" s="51" customFormat="1" ht="18" customHeight="1">
      <c r="A17" s="49">
        <v>13</v>
      </c>
      <c r="B17" s="207" t="s">
        <v>234</v>
      </c>
      <c r="C17" s="73">
        <v>96</v>
      </c>
      <c r="E17" s="69"/>
    </row>
    <row r="18" spans="1:5" s="51" customFormat="1">
      <c r="A18" s="49">
        <v>14</v>
      </c>
      <c r="B18" s="207" t="s">
        <v>215</v>
      </c>
      <c r="C18" s="73">
        <v>94</v>
      </c>
      <c r="E18" s="69"/>
    </row>
    <row r="19" spans="1:5" s="51" customFormat="1">
      <c r="A19" s="49">
        <v>15</v>
      </c>
      <c r="B19" s="207" t="s">
        <v>17</v>
      </c>
      <c r="C19" s="73">
        <v>88</v>
      </c>
      <c r="E19" s="69"/>
    </row>
    <row r="20" spans="1:5" s="51" customFormat="1">
      <c r="A20" s="49">
        <v>16</v>
      </c>
      <c r="B20" s="207" t="s">
        <v>199</v>
      </c>
      <c r="C20" s="73">
        <v>80</v>
      </c>
      <c r="E20" s="69"/>
    </row>
    <row r="21" spans="1:5" s="51" customFormat="1">
      <c r="A21" s="49">
        <v>17</v>
      </c>
      <c r="B21" s="207" t="s">
        <v>211</v>
      </c>
      <c r="C21" s="73">
        <v>78</v>
      </c>
      <c r="E21" s="69"/>
    </row>
    <row r="22" spans="1:5" s="51" customFormat="1">
      <c r="A22" s="49">
        <v>18</v>
      </c>
      <c r="B22" s="207" t="s">
        <v>343</v>
      </c>
      <c r="C22" s="73">
        <v>78</v>
      </c>
      <c r="E22" s="69"/>
    </row>
    <row r="23" spans="1:5" s="51" customFormat="1">
      <c r="A23" s="49">
        <v>19</v>
      </c>
      <c r="B23" s="207" t="s">
        <v>232</v>
      </c>
      <c r="C23" s="73">
        <v>70</v>
      </c>
      <c r="E23" s="69"/>
    </row>
    <row r="24" spans="1:5" s="51" customFormat="1" ht="31.5">
      <c r="A24" s="49">
        <v>20</v>
      </c>
      <c r="B24" s="207" t="s">
        <v>229</v>
      </c>
      <c r="C24" s="73">
        <v>70</v>
      </c>
      <c r="E24" s="69"/>
    </row>
    <row r="25" spans="1:5" s="51" customFormat="1">
      <c r="A25" s="49">
        <v>21</v>
      </c>
      <c r="B25" s="207" t="s">
        <v>221</v>
      </c>
      <c r="C25" s="73">
        <v>65</v>
      </c>
      <c r="E25" s="69"/>
    </row>
    <row r="26" spans="1:5" s="51" customFormat="1">
      <c r="A26" s="49">
        <v>22</v>
      </c>
      <c r="B26" s="207" t="s">
        <v>59</v>
      </c>
      <c r="C26" s="73">
        <v>64</v>
      </c>
      <c r="E26" s="69"/>
    </row>
    <row r="27" spans="1:5" s="51" customFormat="1">
      <c r="A27" s="49">
        <v>23</v>
      </c>
      <c r="B27" s="207" t="s">
        <v>204</v>
      </c>
      <c r="C27" s="73">
        <v>57</v>
      </c>
      <c r="E27" s="69"/>
    </row>
    <row r="28" spans="1:5" s="51" customFormat="1">
      <c r="A28" s="49">
        <v>24</v>
      </c>
      <c r="B28" s="207" t="s">
        <v>62</v>
      </c>
      <c r="C28" s="73">
        <v>54</v>
      </c>
      <c r="E28" s="69"/>
    </row>
    <row r="29" spans="1:5" s="51" customFormat="1">
      <c r="A29" s="49">
        <v>25</v>
      </c>
      <c r="B29" s="207" t="s">
        <v>461</v>
      </c>
      <c r="C29" s="73">
        <v>52</v>
      </c>
      <c r="E29" s="69"/>
    </row>
    <row r="30" spans="1:5" s="51" customFormat="1">
      <c r="A30" s="49">
        <v>26</v>
      </c>
      <c r="B30" s="207" t="s">
        <v>223</v>
      </c>
      <c r="C30" s="73">
        <v>50</v>
      </c>
      <c r="E30" s="69"/>
    </row>
    <row r="31" spans="1:5" s="51" customFormat="1">
      <c r="A31" s="49">
        <v>27</v>
      </c>
      <c r="B31" s="207" t="s">
        <v>217</v>
      </c>
      <c r="C31" s="73">
        <v>49</v>
      </c>
      <c r="E31" s="69"/>
    </row>
    <row r="32" spans="1:5" s="51" customFormat="1">
      <c r="A32" s="49">
        <v>28</v>
      </c>
      <c r="B32" s="207" t="s">
        <v>195</v>
      </c>
      <c r="C32" s="73">
        <v>43</v>
      </c>
      <c r="E32" s="69"/>
    </row>
    <row r="33" spans="1:5" s="51" customFormat="1">
      <c r="A33" s="49">
        <v>29</v>
      </c>
      <c r="B33" s="207" t="s">
        <v>209</v>
      </c>
      <c r="C33" s="73">
        <v>42</v>
      </c>
      <c r="E33" s="69"/>
    </row>
    <row r="34" spans="1:5" s="51" customFormat="1">
      <c r="A34" s="49">
        <v>30</v>
      </c>
      <c r="B34" s="207" t="s">
        <v>51</v>
      </c>
      <c r="C34" s="73">
        <v>35</v>
      </c>
      <c r="E34" s="69"/>
    </row>
    <row r="35" spans="1:5" s="51" customFormat="1" ht="16.5" customHeight="1">
      <c r="A35" s="49">
        <v>31</v>
      </c>
      <c r="B35" s="207" t="s">
        <v>54</v>
      </c>
      <c r="C35" s="68">
        <v>34</v>
      </c>
      <c r="E35" s="69"/>
    </row>
    <row r="36" spans="1:5" s="51" customFormat="1">
      <c r="A36" s="49">
        <v>32</v>
      </c>
      <c r="B36" s="207" t="s">
        <v>233</v>
      </c>
      <c r="C36" s="73">
        <v>34</v>
      </c>
      <c r="E36" s="69"/>
    </row>
    <row r="37" spans="1:5" s="51" customFormat="1">
      <c r="A37" s="49">
        <v>33</v>
      </c>
      <c r="B37" s="207" t="s">
        <v>230</v>
      </c>
      <c r="C37" s="73">
        <v>34</v>
      </c>
      <c r="E37" s="69"/>
    </row>
    <row r="38" spans="1:5" s="51" customFormat="1" ht="31.5">
      <c r="A38" s="49">
        <v>34</v>
      </c>
      <c r="B38" s="207" t="s">
        <v>213</v>
      </c>
      <c r="C38" s="73">
        <v>33</v>
      </c>
      <c r="E38" s="69"/>
    </row>
    <row r="39" spans="1:5" s="51" customFormat="1" ht="16.5" customHeight="1">
      <c r="A39" s="49">
        <v>35</v>
      </c>
      <c r="B39" s="207" t="s">
        <v>197</v>
      </c>
      <c r="C39" s="73">
        <v>31</v>
      </c>
      <c r="E39" s="69"/>
    </row>
    <row r="40" spans="1:5" s="51" customFormat="1">
      <c r="A40" s="49">
        <v>36</v>
      </c>
      <c r="B40" s="207" t="s">
        <v>206</v>
      </c>
      <c r="C40" s="73">
        <v>29</v>
      </c>
      <c r="E40" s="69"/>
    </row>
    <row r="41" spans="1:5">
      <c r="A41" s="49">
        <v>37</v>
      </c>
      <c r="B41" s="207" t="s">
        <v>208</v>
      </c>
      <c r="C41" s="73">
        <v>28</v>
      </c>
      <c r="E41" s="69"/>
    </row>
    <row r="42" spans="1:5" ht="31.5">
      <c r="A42" s="49">
        <v>38</v>
      </c>
      <c r="B42" s="207" t="s">
        <v>202</v>
      </c>
      <c r="C42" s="73">
        <v>27</v>
      </c>
      <c r="E42" s="69"/>
    </row>
    <row r="43" spans="1:5" ht="31.5">
      <c r="A43" s="49">
        <v>39</v>
      </c>
      <c r="B43" s="207" t="s">
        <v>219</v>
      </c>
      <c r="C43" s="73">
        <v>26</v>
      </c>
      <c r="E43" s="69"/>
    </row>
    <row r="44" spans="1:5">
      <c r="A44" s="49">
        <v>40</v>
      </c>
      <c r="B44" s="207" t="s">
        <v>55</v>
      </c>
      <c r="C44" s="73">
        <v>24</v>
      </c>
      <c r="E44" s="69"/>
    </row>
    <row r="45" spans="1:5">
      <c r="A45" s="49">
        <v>41</v>
      </c>
      <c r="B45" s="207" t="s">
        <v>41</v>
      </c>
      <c r="C45" s="73">
        <v>23</v>
      </c>
      <c r="E45" s="69"/>
    </row>
    <row r="46" spans="1:5">
      <c r="A46" s="49">
        <v>42</v>
      </c>
      <c r="B46" s="207" t="s">
        <v>218</v>
      </c>
      <c r="C46" s="73">
        <v>23</v>
      </c>
      <c r="E46" s="69"/>
    </row>
    <row r="47" spans="1:5" ht="31.5">
      <c r="A47" s="49">
        <v>43</v>
      </c>
      <c r="B47" s="207" t="s">
        <v>236</v>
      </c>
      <c r="C47" s="73">
        <v>22</v>
      </c>
      <c r="E47" s="69"/>
    </row>
    <row r="48" spans="1:5">
      <c r="A48" s="49">
        <v>44</v>
      </c>
      <c r="B48" s="207" t="s">
        <v>52</v>
      </c>
      <c r="C48" s="73">
        <v>22</v>
      </c>
      <c r="E48" s="69"/>
    </row>
    <row r="49" spans="1:5">
      <c r="A49" s="49">
        <v>45</v>
      </c>
      <c r="B49" s="207" t="s">
        <v>200</v>
      </c>
      <c r="C49" s="73">
        <v>20</v>
      </c>
      <c r="E49" s="69"/>
    </row>
    <row r="50" spans="1:5">
      <c r="A50" s="49">
        <v>46</v>
      </c>
      <c r="B50" s="207" t="s">
        <v>47</v>
      </c>
      <c r="C50" s="73">
        <v>19</v>
      </c>
      <c r="E50" s="69"/>
    </row>
    <row r="51" spans="1:5" ht="31.5">
      <c r="A51" s="49">
        <v>47</v>
      </c>
      <c r="B51" s="207" t="s">
        <v>50</v>
      </c>
      <c r="C51" s="73">
        <v>19</v>
      </c>
      <c r="E51" s="69"/>
    </row>
    <row r="52" spans="1:5">
      <c r="A52" s="49">
        <v>48</v>
      </c>
      <c r="B52" s="207" t="s">
        <v>468</v>
      </c>
      <c r="C52" s="73">
        <v>18</v>
      </c>
      <c r="E52" s="69"/>
    </row>
    <row r="53" spans="1:5">
      <c r="A53" s="49">
        <v>49</v>
      </c>
      <c r="B53" s="207" t="s">
        <v>231</v>
      </c>
      <c r="C53" s="73">
        <v>18</v>
      </c>
      <c r="E53" s="69"/>
    </row>
    <row r="54" spans="1:5">
      <c r="A54" s="49">
        <v>50</v>
      </c>
      <c r="B54" s="207" t="s">
        <v>44</v>
      </c>
      <c r="C54" s="73">
        <v>17</v>
      </c>
      <c r="E54" s="69"/>
    </row>
    <row r="55" spans="1:5">
      <c r="C55" s="147"/>
      <c r="E55" s="69"/>
    </row>
    <row r="56" spans="1:5">
      <c r="C56" s="147"/>
      <c r="E56" s="69"/>
    </row>
    <row r="57" spans="1:5">
      <c r="C57" s="147"/>
      <c r="E57" s="69"/>
    </row>
    <row r="58" spans="1:5">
      <c r="C58" s="147"/>
      <c r="E58" s="69"/>
    </row>
    <row r="59" spans="1:5">
      <c r="C59" s="147"/>
      <c r="E59" s="69"/>
    </row>
    <row r="60" spans="1:5">
      <c r="C60" s="147"/>
    </row>
    <row r="61" spans="1:5">
      <c r="C61" s="147"/>
    </row>
    <row r="62" spans="1:5">
      <c r="C62" s="147"/>
    </row>
    <row r="63" spans="1:5">
      <c r="C63" s="147"/>
    </row>
    <row r="64" spans="1:5">
      <c r="C64" s="147"/>
    </row>
  </sheetData>
  <mergeCells count="2">
    <mergeCell ref="A1:C1"/>
    <mergeCell ref="B2:C2"/>
  </mergeCells>
  <printOptions horizontalCentered="1"/>
  <pageMargins left="0.23622047244094491" right="0.15748031496062992" top="0.28000000000000003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70" workbookViewId="0">
      <selection activeCell="N9" sqref="N9"/>
    </sheetView>
  </sheetViews>
  <sheetFormatPr defaultRowHeight="18.75"/>
  <cols>
    <col min="1" max="1" width="1.28515625" style="303" hidden="1" customWidth="1"/>
    <col min="2" max="2" width="82.5703125" style="303" customWidth="1"/>
    <col min="3" max="4" width="14.42578125" style="303" customWidth="1"/>
    <col min="5" max="5" width="10.42578125" style="303" customWidth="1"/>
    <col min="6" max="6" width="11" style="303" customWidth="1"/>
    <col min="7" max="7" width="9.140625" style="303"/>
    <col min="8" max="10" width="9.140625" style="303" customWidth="1"/>
    <col min="11" max="16384" width="9.140625" style="303"/>
  </cols>
  <sheetData>
    <row r="1" spans="1:14" s="323" customFormat="1" ht="24.75" customHeight="1">
      <c r="A1" s="399" t="s">
        <v>418</v>
      </c>
      <c r="B1" s="399"/>
      <c r="C1" s="399"/>
      <c r="D1" s="399"/>
      <c r="E1" s="399"/>
      <c r="F1" s="399"/>
    </row>
    <row r="2" spans="1:14" s="323" customFormat="1" ht="26.25" customHeight="1">
      <c r="A2" s="324"/>
      <c r="B2" s="398" t="s">
        <v>25</v>
      </c>
      <c r="C2" s="398"/>
      <c r="D2" s="398"/>
      <c r="E2" s="398"/>
      <c r="F2" s="398"/>
    </row>
    <row r="3" spans="1:14" s="321" customFormat="1" ht="15.6" customHeight="1">
      <c r="A3" s="322"/>
      <c r="B3" s="400" t="s">
        <v>417</v>
      </c>
      <c r="C3" s="401"/>
      <c r="D3" s="401"/>
      <c r="E3" s="401"/>
      <c r="F3" s="401"/>
    </row>
    <row r="4" spans="1:14" s="321" customFormat="1" ht="15.6" customHeight="1">
      <c r="A4" s="322"/>
      <c r="B4" s="400" t="s">
        <v>416</v>
      </c>
      <c r="C4" s="401"/>
      <c r="D4" s="401"/>
      <c r="E4" s="401"/>
      <c r="F4" s="401"/>
    </row>
    <row r="5" spans="1:14" s="319" customFormat="1">
      <c r="A5" s="320"/>
      <c r="B5" s="320"/>
      <c r="C5" s="320"/>
      <c r="D5" s="320"/>
      <c r="E5" s="320"/>
      <c r="F5" s="1" t="s">
        <v>5</v>
      </c>
    </row>
    <row r="6" spans="1:14" s="315" customFormat="1" ht="24.75" customHeight="1">
      <c r="A6" s="317"/>
      <c r="B6" s="404"/>
      <c r="C6" s="530" t="s">
        <v>415</v>
      </c>
      <c r="D6" s="530" t="s">
        <v>414</v>
      </c>
      <c r="E6" s="403" t="s">
        <v>413</v>
      </c>
      <c r="F6" s="403"/>
    </row>
    <row r="7" spans="1:14" s="315" customFormat="1" ht="39" customHeight="1">
      <c r="A7" s="317"/>
      <c r="B7" s="404"/>
      <c r="C7" s="530"/>
      <c r="D7" s="530"/>
      <c r="E7" s="318" t="s">
        <v>0</v>
      </c>
      <c r="F7" s="318" t="s">
        <v>2</v>
      </c>
    </row>
    <row r="8" spans="1:14" s="314" customFormat="1" ht="22.15" customHeight="1">
      <c r="B8" s="534" t="s">
        <v>379</v>
      </c>
      <c r="C8" s="535">
        <v>6683</v>
      </c>
      <c r="D8" s="535">
        <v>4237</v>
      </c>
      <c r="E8" s="536">
        <v>63.4</v>
      </c>
      <c r="F8" s="387">
        <v>-2446</v>
      </c>
      <c r="H8" s="304"/>
      <c r="I8" s="304"/>
      <c r="J8" s="310"/>
      <c r="L8" s="308"/>
      <c r="N8" s="308"/>
    </row>
    <row r="9" spans="1:14" s="314" customFormat="1" ht="22.15" customHeight="1">
      <c r="B9" s="20" t="s">
        <v>26</v>
      </c>
      <c r="C9" s="393"/>
      <c r="D9" s="393"/>
      <c r="E9" s="389"/>
      <c r="F9" s="393"/>
      <c r="H9" s="304"/>
      <c r="I9" s="304"/>
      <c r="J9" s="310"/>
      <c r="L9" s="308"/>
      <c r="N9" s="308"/>
    </row>
    <row r="10" spans="1:14" s="307" customFormat="1" ht="37.5">
      <c r="B10" s="313" t="s">
        <v>27</v>
      </c>
      <c r="C10" s="312">
        <v>1489</v>
      </c>
      <c r="D10" s="312">
        <v>1417</v>
      </c>
      <c r="E10" s="531">
        <v>95.2</v>
      </c>
      <c r="F10" s="312">
        <v>-72</v>
      </c>
      <c r="H10" s="304"/>
      <c r="I10" s="311"/>
      <c r="J10" s="310"/>
      <c r="K10" s="309"/>
      <c r="L10" s="308"/>
      <c r="N10" s="308"/>
    </row>
    <row r="11" spans="1:14" s="307" customFormat="1" ht="30.6" customHeight="1">
      <c r="B11" s="313" t="s">
        <v>28</v>
      </c>
      <c r="C11" s="312">
        <v>2351</v>
      </c>
      <c r="D11" s="312">
        <v>709</v>
      </c>
      <c r="E11" s="531">
        <v>30.2</v>
      </c>
      <c r="F11" s="312">
        <v>-1642</v>
      </c>
      <c r="H11" s="304"/>
      <c r="I11" s="311"/>
      <c r="J11" s="310"/>
      <c r="K11" s="309"/>
      <c r="L11" s="308"/>
      <c r="N11" s="308"/>
    </row>
    <row r="12" spans="1:14" s="307" customFormat="1" ht="30.6" customHeight="1">
      <c r="B12" s="313" t="s">
        <v>29</v>
      </c>
      <c r="C12" s="312">
        <v>1003</v>
      </c>
      <c r="D12" s="312">
        <v>1396</v>
      </c>
      <c r="E12" s="531">
        <v>139.19999999999999</v>
      </c>
      <c r="F12" s="312">
        <v>393</v>
      </c>
      <c r="H12" s="304"/>
      <c r="I12" s="311"/>
      <c r="J12" s="310"/>
      <c r="K12" s="309"/>
      <c r="L12" s="308"/>
      <c r="N12" s="308"/>
    </row>
    <row r="13" spans="1:14" s="307" customFormat="1" ht="30.6" customHeight="1">
      <c r="B13" s="313" t="s">
        <v>30</v>
      </c>
      <c r="C13" s="312">
        <v>742</v>
      </c>
      <c r="D13" s="312">
        <v>167</v>
      </c>
      <c r="E13" s="531">
        <v>22.5</v>
      </c>
      <c r="F13" s="312">
        <v>-575</v>
      </c>
      <c r="H13" s="304"/>
      <c r="I13" s="311"/>
      <c r="J13" s="310"/>
      <c r="K13" s="309"/>
      <c r="L13" s="308"/>
      <c r="N13" s="308"/>
    </row>
    <row r="14" spans="1:14" s="307" customFormat="1" ht="30.6" customHeight="1">
      <c r="B14" s="313" t="s">
        <v>31</v>
      </c>
      <c r="C14" s="312">
        <v>189</v>
      </c>
      <c r="D14" s="312">
        <v>205</v>
      </c>
      <c r="E14" s="531">
        <v>108.5</v>
      </c>
      <c r="F14" s="312">
        <v>16</v>
      </c>
      <c r="H14" s="304"/>
      <c r="I14" s="311"/>
      <c r="J14" s="310"/>
      <c r="K14" s="309"/>
      <c r="L14" s="308"/>
      <c r="N14" s="308"/>
    </row>
    <row r="15" spans="1:14" s="307" customFormat="1" ht="37.5">
      <c r="B15" s="313" t="s">
        <v>32</v>
      </c>
      <c r="C15" s="312">
        <v>5</v>
      </c>
      <c r="D15" s="312">
        <v>2</v>
      </c>
      <c r="E15" s="531">
        <v>40</v>
      </c>
      <c r="F15" s="312">
        <v>-3</v>
      </c>
      <c r="H15" s="304"/>
      <c r="I15" s="311"/>
      <c r="J15" s="310"/>
      <c r="K15" s="309"/>
      <c r="L15" s="308"/>
      <c r="N15" s="308"/>
    </row>
    <row r="16" spans="1:14" s="307" customFormat="1" ht="30.6" customHeight="1">
      <c r="B16" s="313" t="s">
        <v>33</v>
      </c>
      <c r="C16" s="312">
        <v>304</v>
      </c>
      <c r="D16" s="312">
        <v>56</v>
      </c>
      <c r="E16" s="531">
        <v>18.399999999999999</v>
      </c>
      <c r="F16" s="312">
        <v>-248</v>
      </c>
      <c r="H16" s="304"/>
      <c r="I16" s="311"/>
      <c r="J16" s="310"/>
      <c r="K16" s="309"/>
      <c r="L16" s="308"/>
      <c r="N16" s="308"/>
    </row>
    <row r="17" spans="2:14" s="307" customFormat="1" ht="49.5" customHeight="1">
      <c r="B17" s="313" t="s">
        <v>34</v>
      </c>
      <c r="C17" s="312">
        <v>227</v>
      </c>
      <c r="D17" s="312">
        <v>68</v>
      </c>
      <c r="E17" s="531">
        <v>30</v>
      </c>
      <c r="F17" s="312">
        <v>-159</v>
      </c>
      <c r="H17" s="304"/>
      <c r="I17" s="311"/>
      <c r="J17" s="310"/>
      <c r="K17" s="309"/>
      <c r="L17" s="308"/>
      <c r="N17" s="308"/>
    </row>
    <row r="18" spans="2:14" s="307" customFormat="1" ht="30.6" customHeight="1">
      <c r="B18" s="313" t="s">
        <v>35</v>
      </c>
      <c r="C18" s="312">
        <v>373</v>
      </c>
      <c r="D18" s="312">
        <v>217</v>
      </c>
      <c r="E18" s="531">
        <v>58.2</v>
      </c>
      <c r="F18" s="312">
        <v>-156</v>
      </c>
      <c r="H18" s="304"/>
      <c r="I18" s="311"/>
      <c r="J18" s="310"/>
      <c r="K18" s="309"/>
      <c r="L18" s="308"/>
      <c r="N18" s="308"/>
    </row>
    <row r="19" spans="2:14">
      <c r="C19" s="305"/>
      <c r="D19" s="305"/>
      <c r="E19" s="306"/>
      <c r="F19" s="305"/>
      <c r="H19" s="304"/>
      <c r="I19" s="30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48" top="0.44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2" zoomScaleNormal="100" zoomScaleSheetLayoutView="90" workbookViewId="0">
      <selection activeCell="M52" sqref="M52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" style="57" customWidth="1"/>
    <col min="4" max="4" width="20.85546875" style="47" customWidth="1"/>
    <col min="5" max="16384" width="9.140625" style="47"/>
  </cols>
  <sheetData>
    <row r="1" spans="1:6" ht="62.45" customHeight="1">
      <c r="A1" s="420" t="s">
        <v>470</v>
      </c>
      <c r="B1" s="420"/>
      <c r="C1" s="420"/>
      <c r="D1" s="420"/>
    </row>
    <row r="2" spans="1:6" ht="20.25" customHeight="1">
      <c r="B2" s="420" t="s">
        <v>76</v>
      </c>
      <c r="C2" s="420"/>
      <c r="D2" s="420"/>
    </row>
    <row r="3" spans="1:6" ht="9.75" customHeight="1"/>
    <row r="4" spans="1:6" s="48" customFormat="1" ht="63.75" customHeight="1">
      <c r="A4" s="151"/>
      <c r="B4" s="149" t="s">
        <v>77</v>
      </c>
      <c r="C4" s="150" t="s">
        <v>191</v>
      </c>
      <c r="D4" s="148" t="s">
        <v>192</v>
      </c>
    </row>
    <row r="5" spans="1:6" ht="31.5">
      <c r="A5" s="49">
        <v>1</v>
      </c>
      <c r="B5" s="207" t="s">
        <v>227</v>
      </c>
      <c r="C5" s="195">
        <v>517</v>
      </c>
      <c r="D5" s="210">
        <v>67.405475880052151</v>
      </c>
      <c r="F5" s="69"/>
    </row>
    <row r="6" spans="1:6">
      <c r="A6" s="49">
        <v>2</v>
      </c>
      <c r="B6" s="207" t="s">
        <v>21</v>
      </c>
      <c r="C6" s="195">
        <v>392</v>
      </c>
      <c r="D6" s="210">
        <v>80.163599182004091</v>
      </c>
      <c r="F6" s="69"/>
    </row>
    <row r="7" spans="1:6">
      <c r="A7" s="49">
        <v>3</v>
      </c>
      <c r="B7" s="207" t="s">
        <v>271</v>
      </c>
      <c r="C7" s="195">
        <v>342</v>
      </c>
      <c r="D7" s="210">
        <v>52.134146341463413</v>
      </c>
      <c r="F7" s="69"/>
    </row>
    <row r="8" spans="1:6" s="51" customFormat="1" ht="31.5">
      <c r="A8" s="49">
        <v>4</v>
      </c>
      <c r="B8" s="207" t="s">
        <v>228</v>
      </c>
      <c r="C8" s="195">
        <v>336</v>
      </c>
      <c r="D8" s="210">
        <v>60.869565217391312</v>
      </c>
      <c r="F8" s="69"/>
    </row>
    <row r="9" spans="1:6" s="51" customFormat="1">
      <c r="A9" s="49">
        <v>5</v>
      </c>
      <c r="B9" s="207" t="s">
        <v>201</v>
      </c>
      <c r="C9" s="195">
        <v>261</v>
      </c>
      <c r="D9" s="210">
        <v>79.816513761467888</v>
      </c>
      <c r="F9" s="69"/>
    </row>
    <row r="10" spans="1:6" s="51" customFormat="1" ht="31.5">
      <c r="A10" s="49">
        <v>6</v>
      </c>
      <c r="B10" s="207" t="s">
        <v>214</v>
      </c>
      <c r="C10" s="195">
        <v>233</v>
      </c>
      <c r="D10" s="210">
        <v>69.345238095238088</v>
      </c>
      <c r="F10" s="69"/>
    </row>
    <row r="11" spans="1:6" s="51" customFormat="1">
      <c r="A11" s="49">
        <v>7</v>
      </c>
      <c r="B11" s="207" t="s">
        <v>203</v>
      </c>
      <c r="C11" s="195">
        <v>136</v>
      </c>
      <c r="D11" s="210">
        <v>45.333333333333329</v>
      </c>
      <c r="F11" s="69"/>
    </row>
    <row r="12" spans="1:6" s="51" customFormat="1">
      <c r="A12" s="49">
        <v>8</v>
      </c>
      <c r="B12" s="207" t="s">
        <v>210</v>
      </c>
      <c r="C12" s="195">
        <v>90</v>
      </c>
      <c r="D12" s="210">
        <v>65.693430656934311</v>
      </c>
      <c r="F12" s="69"/>
    </row>
    <row r="13" spans="1:6" s="51" customFormat="1">
      <c r="A13" s="49">
        <v>9</v>
      </c>
      <c r="B13" s="207" t="s">
        <v>40</v>
      </c>
      <c r="C13" s="195">
        <v>71</v>
      </c>
      <c r="D13" s="210">
        <v>64.545454545454547</v>
      </c>
      <c r="F13" s="69"/>
    </row>
    <row r="14" spans="1:6" s="51" customFormat="1" ht="31.5">
      <c r="A14" s="49">
        <v>10</v>
      </c>
      <c r="B14" s="207" t="s">
        <v>224</v>
      </c>
      <c r="C14" s="195">
        <v>65</v>
      </c>
      <c r="D14" s="210">
        <v>44.827586206896555</v>
      </c>
      <c r="F14" s="69"/>
    </row>
    <row r="15" spans="1:6" s="51" customFormat="1">
      <c r="A15" s="49">
        <v>11</v>
      </c>
      <c r="B15" s="207" t="s">
        <v>215</v>
      </c>
      <c r="C15" s="195">
        <v>61</v>
      </c>
      <c r="D15" s="210">
        <v>64.893617021276597</v>
      </c>
      <c r="F15" s="69"/>
    </row>
    <row r="16" spans="1:6" s="51" customFormat="1" ht="31.5">
      <c r="A16" s="49">
        <v>12</v>
      </c>
      <c r="B16" s="207" t="s">
        <v>199</v>
      </c>
      <c r="C16" s="195">
        <v>61</v>
      </c>
      <c r="D16" s="210">
        <v>76.25</v>
      </c>
      <c r="F16" s="69"/>
    </row>
    <row r="17" spans="1:6" s="51" customFormat="1">
      <c r="A17" s="49">
        <v>13</v>
      </c>
      <c r="B17" s="207" t="s">
        <v>211</v>
      </c>
      <c r="C17" s="195">
        <v>60</v>
      </c>
      <c r="D17" s="210">
        <v>76.923076923076934</v>
      </c>
      <c r="F17" s="69"/>
    </row>
    <row r="18" spans="1:6" s="51" customFormat="1" ht="33" customHeight="1">
      <c r="A18" s="49">
        <v>14</v>
      </c>
      <c r="B18" s="207" t="s">
        <v>234</v>
      </c>
      <c r="C18" s="195">
        <v>56</v>
      </c>
      <c r="D18" s="210">
        <v>58.333333333333336</v>
      </c>
      <c r="F18" s="69"/>
    </row>
    <row r="19" spans="1:6" s="51" customFormat="1" ht="31.5">
      <c r="A19" s="49">
        <v>15</v>
      </c>
      <c r="B19" s="207" t="s">
        <v>216</v>
      </c>
      <c r="C19" s="195">
        <v>56</v>
      </c>
      <c r="D19" s="210">
        <v>53.333333333333336</v>
      </c>
      <c r="F19" s="69"/>
    </row>
    <row r="20" spans="1:6" s="51" customFormat="1">
      <c r="A20" s="49">
        <v>16</v>
      </c>
      <c r="B20" s="207" t="s">
        <v>17</v>
      </c>
      <c r="C20" s="195">
        <v>54</v>
      </c>
      <c r="D20" s="210">
        <v>61.363636363636367</v>
      </c>
      <c r="F20" s="69"/>
    </row>
    <row r="21" spans="1:6" s="51" customFormat="1">
      <c r="A21" s="49">
        <v>17</v>
      </c>
      <c r="B21" s="207" t="s">
        <v>343</v>
      </c>
      <c r="C21" s="195">
        <v>54</v>
      </c>
      <c r="D21" s="210">
        <v>69.230769230769226</v>
      </c>
      <c r="F21" s="69"/>
    </row>
    <row r="22" spans="1:6" s="51" customFormat="1">
      <c r="A22" s="49">
        <v>18</v>
      </c>
      <c r="B22" s="207" t="s">
        <v>226</v>
      </c>
      <c r="C22" s="195">
        <v>46</v>
      </c>
      <c r="D22" s="210">
        <v>34.328358208955223</v>
      </c>
      <c r="F22" s="69"/>
    </row>
    <row r="23" spans="1:6" s="51" customFormat="1">
      <c r="A23" s="49">
        <v>19</v>
      </c>
      <c r="B23" s="207" t="s">
        <v>221</v>
      </c>
      <c r="C23" s="195">
        <v>43</v>
      </c>
      <c r="D23" s="210">
        <v>66.153846153846146</v>
      </c>
      <c r="F23" s="69"/>
    </row>
    <row r="24" spans="1:6" s="51" customFormat="1">
      <c r="A24" s="49">
        <v>20</v>
      </c>
      <c r="B24" s="207" t="s">
        <v>223</v>
      </c>
      <c r="C24" s="195">
        <v>33</v>
      </c>
      <c r="D24" s="210">
        <v>66</v>
      </c>
      <c r="F24" s="69"/>
    </row>
    <row r="25" spans="1:6" s="51" customFormat="1">
      <c r="A25" s="49">
        <v>21</v>
      </c>
      <c r="B25" s="207" t="s">
        <v>232</v>
      </c>
      <c r="C25" s="195">
        <v>30</v>
      </c>
      <c r="D25" s="210">
        <v>42.857142857142854</v>
      </c>
      <c r="F25" s="69"/>
    </row>
    <row r="26" spans="1:6" s="51" customFormat="1" ht="31.5">
      <c r="A26" s="49">
        <v>22</v>
      </c>
      <c r="B26" s="207" t="s">
        <v>229</v>
      </c>
      <c r="C26" s="195">
        <v>30</v>
      </c>
      <c r="D26" s="210">
        <v>42.857142857142854</v>
      </c>
      <c r="F26" s="69"/>
    </row>
    <row r="27" spans="1:6" s="51" customFormat="1">
      <c r="A27" s="49">
        <v>23</v>
      </c>
      <c r="B27" s="207" t="s">
        <v>217</v>
      </c>
      <c r="C27" s="195">
        <v>30</v>
      </c>
      <c r="D27" s="210">
        <v>61.224489795918366</v>
      </c>
      <c r="F27" s="69"/>
    </row>
    <row r="28" spans="1:6" s="51" customFormat="1">
      <c r="A28" s="49">
        <v>24</v>
      </c>
      <c r="B28" s="207" t="s">
        <v>195</v>
      </c>
      <c r="C28" s="195">
        <v>30</v>
      </c>
      <c r="D28" s="210">
        <v>69.767441860465112</v>
      </c>
      <c r="F28" s="69"/>
    </row>
    <row r="29" spans="1:6" s="51" customFormat="1" ht="31.5">
      <c r="A29" s="49">
        <v>25</v>
      </c>
      <c r="B29" s="207" t="s">
        <v>209</v>
      </c>
      <c r="C29" s="195">
        <v>28</v>
      </c>
      <c r="D29" s="210">
        <v>66.666666666666657</v>
      </c>
      <c r="F29" s="69"/>
    </row>
    <row r="30" spans="1:6" s="51" customFormat="1">
      <c r="A30" s="49">
        <v>26</v>
      </c>
      <c r="B30" s="207" t="s">
        <v>461</v>
      </c>
      <c r="C30" s="195">
        <v>26</v>
      </c>
      <c r="D30" s="210">
        <v>50</v>
      </c>
      <c r="F30" s="69"/>
    </row>
    <row r="31" spans="1:6" s="51" customFormat="1">
      <c r="A31" s="49">
        <v>27</v>
      </c>
      <c r="B31" s="207" t="s">
        <v>62</v>
      </c>
      <c r="C31" s="195">
        <v>24</v>
      </c>
      <c r="D31" s="210">
        <v>44.444444444444443</v>
      </c>
      <c r="F31" s="69"/>
    </row>
    <row r="32" spans="1:6" s="51" customFormat="1" ht="47.25">
      <c r="A32" s="49">
        <v>28</v>
      </c>
      <c r="B32" s="207" t="s">
        <v>213</v>
      </c>
      <c r="C32" s="195">
        <v>24</v>
      </c>
      <c r="D32" s="210">
        <v>72.727272727272734</v>
      </c>
      <c r="F32" s="69"/>
    </row>
    <row r="33" spans="1:6" s="51" customFormat="1" ht="31.5">
      <c r="A33" s="49">
        <v>29</v>
      </c>
      <c r="B33" s="207" t="s">
        <v>204</v>
      </c>
      <c r="C33" s="195">
        <v>24</v>
      </c>
      <c r="D33" s="210">
        <v>42.105263157894733</v>
      </c>
      <c r="F33" s="69"/>
    </row>
    <row r="34" spans="1:6" s="51" customFormat="1">
      <c r="A34" s="49">
        <v>30</v>
      </c>
      <c r="B34" s="207" t="s">
        <v>59</v>
      </c>
      <c r="C34" s="195">
        <v>23</v>
      </c>
      <c r="D34" s="210">
        <v>35.9375</v>
      </c>
      <c r="F34" s="69"/>
    </row>
    <row r="35" spans="1:6" s="51" customFormat="1" ht="31.5">
      <c r="A35" s="49">
        <v>31</v>
      </c>
      <c r="B35" s="207" t="s">
        <v>202</v>
      </c>
      <c r="C35" s="195">
        <v>23</v>
      </c>
      <c r="D35" s="210">
        <v>85.18518518518519</v>
      </c>
      <c r="F35" s="69"/>
    </row>
    <row r="36" spans="1:6" s="51" customFormat="1">
      <c r="A36" s="49">
        <v>32</v>
      </c>
      <c r="B36" s="207" t="s">
        <v>206</v>
      </c>
      <c r="C36" s="195">
        <v>22</v>
      </c>
      <c r="D36" s="210">
        <v>75.862068965517238</v>
      </c>
      <c r="F36" s="69"/>
    </row>
    <row r="37" spans="1:6" s="51" customFormat="1" ht="31.5">
      <c r="A37" s="49">
        <v>33</v>
      </c>
      <c r="B37" s="207" t="s">
        <v>219</v>
      </c>
      <c r="C37" s="195">
        <v>21</v>
      </c>
      <c r="D37" s="210">
        <v>80.769230769230774</v>
      </c>
      <c r="F37" s="69"/>
    </row>
    <row r="38" spans="1:6" s="51" customFormat="1" ht="31.5">
      <c r="A38" s="49">
        <v>34</v>
      </c>
      <c r="B38" s="207" t="s">
        <v>236</v>
      </c>
      <c r="C38" s="195">
        <v>18</v>
      </c>
      <c r="D38" s="210">
        <v>81.818181818181827</v>
      </c>
      <c r="F38" s="69"/>
    </row>
    <row r="39" spans="1:6" s="51" customFormat="1">
      <c r="A39" s="49">
        <v>35</v>
      </c>
      <c r="B39" s="207" t="s">
        <v>208</v>
      </c>
      <c r="C39" s="195">
        <v>18</v>
      </c>
      <c r="D39" s="210">
        <v>64.285714285714292</v>
      </c>
      <c r="F39" s="69"/>
    </row>
    <row r="40" spans="1:6" s="51" customFormat="1" ht="31.5">
      <c r="A40" s="49">
        <v>36</v>
      </c>
      <c r="B40" s="207" t="s">
        <v>197</v>
      </c>
      <c r="C40" s="195">
        <v>18</v>
      </c>
      <c r="D40" s="210">
        <v>58.064516129032263</v>
      </c>
      <c r="F40" s="69"/>
    </row>
    <row r="41" spans="1:6" ht="31.5">
      <c r="A41" s="49">
        <v>37</v>
      </c>
      <c r="B41" s="207" t="s">
        <v>200</v>
      </c>
      <c r="C41" s="195">
        <v>16</v>
      </c>
      <c r="D41" s="210">
        <v>80</v>
      </c>
      <c r="F41" s="69"/>
    </row>
    <row r="42" spans="1:6">
      <c r="A42" s="49">
        <v>38</v>
      </c>
      <c r="B42" s="207" t="s">
        <v>230</v>
      </c>
      <c r="C42" s="195">
        <v>15</v>
      </c>
      <c r="D42" s="210">
        <v>44.117647058823529</v>
      </c>
      <c r="F42" s="69"/>
    </row>
    <row r="43" spans="1:6">
      <c r="A43" s="49">
        <v>39</v>
      </c>
      <c r="B43" s="207" t="s">
        <v>220</v>
      </c>
      <c r="C43" s="195">
        <v>15</v>
      </c>
      <c r="D43" s="210">
        <v>88.235294117647058</v>
      </c>
      <c r="F43" s="69"/>
    </row>
    <row r="44" spans="1:6" ht="31.5">
      <c r="A44" s="49">
        <v>40</v>
      </c>
      <c r="B44" s="207" t="s">
        <v>218</v>
      </c>
      <c r="C44" s="195">
        <v>15</v>
      </c>
      <c r="D44" s="210">
        <v>65.217391304347828</v>
      </c>
      <c r="F44" s="69"/>
    </row>
    <row r="45" spans="1:6" ht="31.5">
      <c r="A45" s="49">
        <v>41</v>
      </c>
      <c r="B45" s="207" t="s">
        <v>50</v>
      </c>
      <c r="C45" s="195">
        <v>14</v>
      </c>
      <c r="D45" s="210">
        <v>73.68421052631578</v>
      </c>
      <c r="F45" s="69"/>
    </row>
    <row r="46" spans="1:6">
      <c r="A46" s="49">
        <v>42</v>
      </c>
      <c r="B46" s="207" t="s">
        <v>41</v>
      </c>
      <c r="C46" s="195">
        <v>13</v>
      </c>
      <c r="D46" s="210">
        <v>56.521739130434781</v>
      </c>
      <c r="F46" s="69"/>
    </row>
    <row r="47" spans="1:6">
      <c r="A47" s="49">
        <v>43</v>
      </c>
      <c r="B47" s="207" t="s">
        <v>44</v>
      </c>
      <c r="C47" s="195">
        <v>13</v>
      </c>
      <c r="D47" s="210">
        <v>76.470588235294116</v>
      </c>
      <c r="F47" s="69"/>
    </row>
    <row r="48" spans="1:6" ht="31.5">
      <c r="A48" s="49">
        <v>44</v>
      </c>
      <c r="B48" s="207" t="s">
        <v>55</v>
      </c>
      <c r="C48" s="195">
        <v>13</v>
      </c>
      <c r="D48" s="210">
        <v>54.166666666666664</v>
      </c>
      <c r="F48" s="69"/>
    </row>
    <row r="49" spans="1:6">
      <c r="A49" s="49">
        <v>45</v>
      </c>
      <c r="B49" s="207" t="s">
        <v>233</v>
      </c>
      <c r="C49" s="195">
        <v>13</v>
      </c>
      <c r="D49" s="210">
        <v>38.235294117647058</v>
      </c>
      <c r="F49" s="69"/>
    </row>
    <row r="50" spans="1:6">
      <c r="A50" s="49">
        <v>46</v>
      </c>
      <c r="B50" s="207" t="s">
        <v>468</v>
      </c>
      <c r="C50" s="195">
        <v>12</v>
      </c>
      <c r="D50" s="210">
        <v>66.666666666666657</v>
      </c>
      <c r="F50" s="69"/>
    </row>
    <row r="51" spans="1:6">
      <c r="A51" s="49">
        <v>47</v>
      </c>
      <c r="B51" s="207" t="s">
        <v>43</v>
      </c>
      <c r="C51" s="195">
        <v>11</v>
      </c>
      <c r="D51" s="210">
        <v>73.333333333333329</v>
      </c>
      <c r="F51" s="69"/>
    </row>
    <row r="52" spans="1:6">
      <c r="A52" s="49">
        <v>48</v>
      </c>
      <c r="B52" s="207" t="s">
        <v>51</v>
      </c>
      <c r="C52" s="195">
        <v>11</v>
      </c>
      <c r="D52" s="210">
        <v>31.428571428571427</v>
      </c>
      <c r="F52" s="69"/>
    </row>
    <row r="53" spans="1:6" ht="47.25">
      <c r="A53" s="49">
        <v>49</v>
      </c>
      <c r="B53" s="207" t="s">
        <v>205</v>
      </c>
      <c r="C53" s="195">
        <v>11</v>
      </c>
      <c r="D53" s="210">
        <v>91.666666666666657</v>
      </c>
      <c r="F53" s="69"/>
    </row>
    <row r="54" spans="1:6">
      <c r="A54" s="49">
        <v>50</v>
      </c>
      <c r="B54" s="207" t="s">
        <v>194</v>
      </c>
      <c r="C54" s="195">
        <v>11</v>
      </c>
      <c r="D54" s="210">
        <v>64.705882352941174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G54" sqref="G5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20" t="s">
        <v>471</v>
      </c>
      <c r="B1" s="420"/>
      <c r="C1" s="420"/>
      <c r="D1" s="420"/>
    </row>
    <row r="2" spans="1:6" ht="20.25" customHeight="1">
      <c r="B2" s="420" t="s">
        <v>76</v>
      </c>
      <c r="C2" s="420"/>
      <c r="D2" s="420"/>
    </row>
    <row r="4" spans="1:6" s="48" customFormat="1" ht="64.5" customHeight="1">
      <c r="A4" s="151"/>
      <c r="B4" s="149" t="s">
        <v>77</v>
      </c>
      <c r="C4" s="150" t="s">
        <v>193</v>
      </c>
      <c r="D4" s="148" t="s">
        <v>192</v>
      </c>
    </row>
    <row r="5" spans="1:6">
      <c r="A5" s="49">
        <v>1</v>
      </c>
      <c r="B5" s="50" t="s">
        <v>271</v>
      </c>
      <c r="C5" s="73">
        <v>314</v>
      </c>
      <c r="D5" s="168">
        <v>47.865853658536587</v>
      </c>
      <c r="F5" s="69"/>
    </row>
    <row r="6" spans="1:6" ht="31.5">
      <c r="A6" s="49">
        <v>2</v>
      </c>
      <c r="B6" s="50" t="s">
        <v>227</v>
      </c>
      <c r="C6" s="73">
        <v>250</v>
      </c>
      <c r="D6" s="168">
        <v>32.594524119947849</v>
      </c>
      <c r="F6" s="69"/>
    </row>
    <row r="7" spans="1:6" ht="31.5">
      <c r="A7" s="49">
        <v>3</v>
      </c>
      <c r="B7" s="50" t="s">
        <v>228</v>
      </c>
      <c r="C7" s="73">
        <v>216</v>
      </c>
      <c r="D7" s="168">
        <v>39.130434782608695</v>
      </c>
      <c r="F7" s="69"/>
    </row>
    <row r="8" spans="1:6" s="51" customFormat="1">
      <c r="A8" s="49">
        <v>4</v>
      </c>
      <c r="B8" s="50" t="s">
        <v>203</v>
      </c>
      <c r="C8" s="73">
        <v>164</v>
      </c>
      <c r="D8" s="168">
        <v>54.666666666666664</v>
      </c>
      <c r="F8" s="69"/>
    </row>
    <row r="9" spans="1:6" s="51" customFormat="1" ht="31.5">
      <c r="A9" s="49">
        <v>5</v>
      </c>
      <c r="B9" s="50" t="s">
        <v>214</v>
      </c>
      <c r="C9" s="73">
        <v>103</v>
      </c>
      <c r="D9" s="168">
        <v>30.654761904761905</v>
      </c>
      <c r="F9" s="69"/>
    </row>
    <row r="10" spans="1:6" s="51" customFormat="1">
      <c r="A10" s="49">
        <v>6</v>
      </c>
      <c r="B10" s="50" t="s">
        <v>21</v>
      </c>
      <c r="C10" s="73">
        <v>97</v>
      </c>
      <c r="D10" s="168">
        <v>19.836400817995912</v>
      </c>
      <c r="F10" s="69"/>
    </row>
    <row r="11" spans="1:6" s="51" customFormat="1">
      <c r="A11" s="49">
        <v>7</v>
      </c>
      <c r="B11" s="50" t="s">
        <v>226</v>
      </c>
      <c r="C11" s="73">
        <v>88</v>
      </c>
      <c r="D11" s="168">
        <v>65.671641791044777</v>
      </c>
      <c r="F11" s="69"/>
    </row>
    <row r="12" spans="1:6" s="51" customFormat="1" ht="31.5">
      <c r="A12" s="49">
        <v>8</v>
      </c>
      <c r="B12" s="50" t="s">
        <v>224</v>
      </c>
      <c r="C12" s="73">
        <v>80</v>
      </c>
      <c r="D12" s="168">
        <v>55.172413793103452</v>
      </c>
      <c r="F12" s="69"/>
    </row>
    <row r="13" spans="1:6" s="51" customFormat="1">
      <c r="A13" s="49">
        <v>9</v>
      </c>
      <c r="B13" s="50" t="s">
        <v>201</v>
      </c>
      <c r="C13" s="73">
        <v>66</v>
      </c>
      <c r="D13" s="168">
        <v>20.183486238532112</v>
      </c>
      <c r="F13" s="69"/>
    </row>
    <row r="14" spans="1:6" s="51" customFormat="1" ht="31.5">
      <c r="A14" s="49">
        <v>10</v>
      </c>
      <c r="B14" s="50" t="s">
        <v>216</v>
      </c>
      <c r="C14" s="73">
        <v>49</v>
      </c>
      <c r="D14" s="168">
        <v>46.666666666666664</v>
      </c>
      <c r="F14" s="69"/>
    </row>
    <row r="15" spans="1:6" s="51" customFormat="1">
      <c r="A15" s="49">
        <v>11</v>
      </c>
      <c r="B15" s="50" t="s">
        <v>210</v>
      </c>
      <c r="C15" s="73">
        <v>47</v>
      </c>
      <c r="D15" s="168">
        <v>34.306569343065689</v>
      </c>
      <c r="F15" s="69"/>
    </row>
    <row r="16" spans="1:6" s="51" customFormat="1">
      <c r="A16" s="49">
        <v>12</v>
      </c>
      <c r="B16" s="50" t="s">
        <v>59</v>
      </c>
      <c r="C16" s="73">
        <v>41</v>
      </c>
      <c r="D16" s="168">
        <v>64.0625</v>
      </c>
      <c r="F16" s="69"/>
    </row>
    <row r="17" spans="1:6" s="51" customFormat="1" ht="31.5">
      <c r="A17" s="49">
        <v>13</v>
      </c>
      <c r="B17" s="50" t="s">
        <v>234</v>
      </c>
      <c r="C17" s="73">
        <v>40</v>
      </c>
      <c r="D17" s="168">
        <v>41.666666666666671</v>
      </c>
      <c r="F17" s="69"/>
    </row>
    <row r="18" spans="1:6" s="51" customFormat="1">
      <c r="A18" s="49">
        <v>14</v>
      </c>
      <c r="B18" s="50" t="s">
        <v>232</v>
      </c>
      <c r="C18" s="73">
        <v>40</v>
      </c>
      <c r="D18" s="168">
        <v>57.142857142857146</v>
      </c>
      <c r="F18" s="69"/>
    </row>
    <row r="19" spans="1:6" s="51" customFormat="1" ht="31.5">
      <c r="A19" s="49">
        <v>15</v>
      </c>
      <c r="B19" s="50" t="s">
        <v>229</v>
      </c>
      <c r="C19" s="73">
        <v>40</v>
      </c>
      <c r="D19" s="168">
        <v>57.142857142857146</v>
      </c>
      <c r="F19" s="69"/>
    </row>
    <row r="20" spans="1:6" s="51" customFormat="1">
      <c r="A20" s="49">
        <v>16</v>
      </c>
      <c r="B20" s="50" t="s">
        <v>40</v>
      </c>
      <c r="C20" s="73">
        <v>39</v>
      </c>
      <c r="D20" s="168">
        <v>35.454545454545453</v>
      </c>
      <c r="F20" s="69"/>
    </row>
    <row r="21" spans="1:6" s="51" customFormat="1">
      <c r="A21" s="49">
        <v>17</v>
      </c>
      <c r="B21" s="50" t="s">
        <v>17</v>
      </c>
      <c r="C21" s="73">
        <v>34</v>
      </c>
      <c r="D21" s="168">
        <v>38.636363636363633</v>
      </c>
      <c r="F21" s="69"/>
    </row>
    <row r="22" spans="1:6" s="51" customFormat="1">
      <c r="A22" s="49">
        <v>18</v>
      </c>
      <c r="B22" s="50" t="s">
        <v>215</v>
      </c>
      <c r="C22" s="73">
        <v>33</v>
      </c>
      <c r="D22" s="168">
        <v>35.106382978723403</v>
      </c>
      <c r="F22" s="69"/>
    </row>
    <row r="23" spans="1:6" s="51" customFormat="1" ht="31.5">
      <c r="A23" s="49">
        <v>19</v>
      </c>
      <c r="B23" s="50" t="s">
        <v>204</v>
      </c>
      <c r="C23" s="73">
        <v>33</v>
      </c>
      <c r="D23" s="168">
        <v>57.894736842105267</v>
      </c>
      <c r="F23" s="69"/>
    </row>
    <row r="24" spans="1:6" s="51" customFormat="1" ht="16.5" customHeight="1">
      <c r="A24" s="49">
        <v>20</v>
      </c>
      <c r="B24" s="50" t="s">
        <v>62</v>
      </c>
      <c r="C24" s="73">
        <v>30</v>
      </c>
      <c r="D24" s="168">
        <v>55.55555555555555</v>
      </c>
      <c r="F24" s="69"/>
    </row>
    <row r="25" spans="1:6" s="51" customFormat="1">
      <c r="A25" s="49">
        <v>21</v>
      </c>
      <c r="B25" s="50" t="s">
        <v>461</v>
      </c>
      <c r="C25" s="73">
        <v>26</v>
      </c>
      <c r="D25" s="168">
        <v>50</v>
      </c>
      <c r="F25" s="69"/>
    </row>
    <row r="26" spans="1:6" s="51" customFormat="1">
      <c r="A26" s="49">
        <v>22</v>
      </c>
      <c r="B26" s="50" t="s">
        <v>51</v>
      </c>
      <c r="C26" s="73">
        <v>24</v>
      </c>
      <c r="D26" s="168">
        <v>68.571428571428569</v>
      </c>
      <c r="F26" s="69"/>
    </row>
    <row r="27" spans="1:6" s="51" customFormat="1" ht="31.5">
      <c r="A27" s="49">
        <v>23</v>
      </c>
      <c r="B27" s="50" t="s">
        <v>54</v>
      </c>
      <c r="C27" s="73">
        <v>24</v>
      </c>
      <c r="D27" s="168">
        <v>70.588235294117638</v>
      </c>
      <c r="F27" s="69"/>
    </row>
    <row r="28" spans="1:6" s="51" customFormat="1" ht="17.25" customHeight="1">
      <c r="A28" s="49">
        <v>24</v>
      </c>
      <c r="B28" s="50" t="s">
        <v>343</v>
      </c>
      <c r="C28" s="73">
        <v>24</v>
      </c>
      <c r="D28" s="168">
        <v>30.769230769230766</v>
      </c>
      <c r="F28" s="69"/>
    </row>
    <row r="29" spans="1:6" s="51" customFormat="1">
      <c r="A29" s="49">
        <v>25</v>
      </c>
      <c r="B29" s="50" t="s">
        <v>221</v>
      </c>
      <c r="C29" s="73">
        <v>22</v>
      </c>
      <c r="D29" s="168">
        <v>33.846153846153847</v>
      </c>
      <c r="F29" s="69"/>
    </row>
    <row r="30" spans="1:6" s="51" customFormat="1">
      <c r="A30" s="49">
        <v>26</v>
      </c>
      <c r="B30" s="50" t="s">
        <v>233</v>
      </c>
      <c r="C30" s="73">
        <v>21</v>
      </c>
      <c r="D30" s="168">
        <v>61.764705882352935</v>
      </c>
      <c r="F30" s="69"/>
    </row>
    <row r="31" spans="1:6" s="51" customFormat="1">
      <c r="A31" s="49">
        <v>27</v>
      </c>
      <c r="B31" s="50" t="s">
        <v>230</v>
      </c>
      <c r="C31" s="73">
        <v>19</v>
      </c>
      <c r="D31" s="168">
        <v>55.882352941176464</v>
      </c>
      <c r="F31" s="69"/>
    </row>
    <row r="32" spans="1:6" s="51" customFormat="1">
      <c r="A32" s="49">
        <v>28</v>
      </c>
      <c r="B32" s="50" t="s">
        <v>217</v>
      </c>
      <c r="C32" s="73">
        <v>19</v>
      </c>
      <c r="D32" s="168">
        <v>38.775510204081634</v>
      </c>
      <c r="F32" s="69"/>
    </row>
    <row r="33" spans="1:6" s="51" customFormat="1" ht="31.5">
      <c r="A33" s="49">
        <v>29</v>
      </c>
      <c r="B33" s="50" t="s">
        <v>199</v>
      </c>
      <c r="C33" s="73">
        <v>19</v>
      </c>
      <c r="D33" s="168">
        <v>23.75</v>
      </c>
      <c r="F33" s="69"/>
    </row>
    <row r="34" spans="1:6" s="51" customFormat="1">
      <c r="A34" s="49">
        <v>30</v>
      </c>
      <c r="B34" s="50" t="s">
        <v>211</v>
      </c>
      <c r="C34" s="73">
        <v>18</v>
      </c>
      <c r="D34" s="168">
        <v>23.076923076923077</v>
      </c>
      <c r="F34" s="69"/>
    </row>
    <row r="35" spans="1:6" s="51" customFormat="1">
      <c r="A35" s="49">
        <v>31</v>
      </c>
      <c r="B35" s="52" t="s">
        <v>223</v>
      </c>
      <c r="C35" s="68">
        <v>17</v>
      </c>
      <c r="D35" s="168">
        <v>34</v>
      </c>
      <c r="F35" s="69"/>
    </row>
    <row r="36" spans="1:6" s="51" customFormat="1" ht="31.5">
      <c r="A36" s="49">
        <v>32</v>
      </c>
      <c r="B36" s="50" t="s">
        <v>209</v>
      </c>
      <c r="C36" s="73">
        <v>14</v>
      </c>
      <c r="D36" s="168">
        <v>33.333333333333336</v>
      </c>
      <c r="F36" s="69"/>
    </row>
    <row r="37" spans="1:6" s="51" customFormat="1" ht="31.5">
      <c r="A37" s="49">
        <v>33</v>
      </c>
      <c r="B37" s="50" t="s">
        <v>52</v>
      </c>
      <c r="C37" s="73">
        <v>13</v>
      </c>
      <c r="D37" s="168">
        <v>59.090909090909093</v>
      </c>
      <c r="F37" s="69"/>
    </row>
    <row r="38" spans="1:6" s="51" customFormat="1" ht="31.5">
      <c r="A38" s="49">
        <v>34</v>
      </c>
      <c r="B38" s="50" t="s">
        <v>197</v>
      </c>
      <c r="C38" s="73">
        <v>13</v>
      </c>
      <c r="D38" s="168">
        <v>41.935483870967744</v>
      </c>
      <c r="F38" s="69"/>
    </row>
    <row r="39" spans="1:6" s="51" customFormat="1">
      <c r="A39" s="49">
        <v>35</v>
      </c>
      <c r="B39" s="50" t="s">
        <v>195</v>
      </c>
      <c r="C39" s="73">
        <v>13</v>
      </c>
      <c r="D39" s="168">
        <v>30.232558139534884</v>
      </c>
      <c r="F39" s="69"/>
    </row>
    <row r="40" spans="1:6" s="51" customFormat="1" ht="31.5">
      <c r="A40" s="49">
        <v>36</v>
      </c>
      <c r="B40" s="50" t="s">
        <v>55</v>
      </c>
      <c r="C40" s="73">
        <v>11</v>
      </c>
      <c r="D40" s="168">
        <v>45.833333333333336</v>
      </c>
      <c r="F40" s="69"/>
    </row>
    <row r="41" spans="1:6" ht="31.5">
      <c r="A41" s="49">
        <v>37</v>
      </c>
      <c r="B41" s="53" t="s">
        <v>58</v>
      </c>
      <c r="C41" s="73">
        <v>11</v>
      </c>
      <c r="D41" s="169">
        <v>84.615384615384613</v>
      </c>
      <c r="F41" s="69"/>
    </row>
    <row r="42" spans="1:6">
      <c r="A42" s="49">
        <v>38</v>
      </c>
      <c r="B42" s="55" t="s">
        <v>41</v>
      </c>
      <c r="C42" s="73">
        <v>10</v>
      </c>
      <c r="D42" s="169">
        <v>43.478260869565219</v>
      </c>
      <c r="F42" s="69"/>
    </row>
    <row r="43" spans="1:6" ht="31.5">
      <c r="A43" s="49">
        <v>39</v>
      </c>
      <c r="B43" s="50" t="s">
        <v>47</v>
      </c>
      <c r="C43" s="73">
        <v>10</v>
      </c>
      <c r="D43" s="169">
        <v>52.631578947368418</v>
      </c>
      <c r="F43" s="69"/>
    </row>
    <row r="44" spans="1:6">
      <c r="A44" s="49">
        <v>40</v>
      </c>
      <c r="B44" s="50" t="s">
        <v>231</v>
      </c>
      <c r="C44" s="73">
        <v>10</v>
      </c>
      <c r="D44" s="169">
        <v>55.555555555555557</v>
      </c>
      <c r="F44" s="69"/>
    </row>
    <row r="45" spans="1:6">
      <c r="A45" s="49">
        <v>41</v>
      </c>
      <c r="B45" s="50" t="s">
        <v>208</v>
      </c>
      <c r="C45" s="73">
        <v>10</v>
      </c>
      <c r="D45" s="169">
        <v>35.714285714285708</v>
      </c>
      <c r="F45" s="69"/>
    </row>
    <row r="46" spans="1:6">
      <c r="A46" s="49">
        <v>42</v>
      </c>
      <c r="B46" s="50" t="s">
        <v>60</v>
      </c>
      <c r="C46" s="73">
        <v>9</v>
      </c>
      <c r="D46" s="169">
        <v>56.25</v>
      </c>
      <c r="F46" s="69"/>
    </row>
    <row r="47" spans="1:6" ht="47.25">
      <c r="A47" s="49">
        <v>43</v>
      </c>
      <c r="B47" s="56" t="s">
        <v>213</v>
      </c>
      <c r="C47" s="73">
        <v>9</v>
      </c>
      <c r="D47" s="169">
        <v>27.27272727272727</v>
      </c>
      <c r="F47" s="69"/>
    </row>
    <row r="48" spans="1:6" ht="31.5">
      <c r="A48" s="49">
        <v>44</v>
      </c>
      <c r="B48" s="56" t="s">
        <v>218</v>
      </c>
      <c r="C48" s="73">
        <v>8</v>
      </c>
      <c r="D48" s="169">
        <v>34.782608695652172</v>
      </c>
      <c r="F48" s="69"/>
    </row>
    <row r="49" spans="1:6">
      <c r="A49" s="49">
        <v>45</v>
      </c>
      <c r="B49" s="56" t="s">
        <v>57</v>
      </c>
      <c r="C49" s="73">
        <v>7</v>
      </c>
      <c r="D49" s="169">
        <v>43.75</v>
      </c>
      <c r="F49" s="69"/>
    </row>
    <row r="50" spans="1:6">
      <c r="A50" s="49">
        <v>46</v>
      </c>
      <c r="B50" s="56" t="s">
        <v>207</v>
      </c>
      <c r="C50" s="73">
        <v>7</v>
      </c>
      <c r="D50" s="169">
        <v>46.666666666666671</v>
      </c>
      <c r="F50" s="69"/>
    </row>
    <row r="51" spans="1:6">
      <c r="A51" s="49">
        <v>47</v>
      </c>
      <c r="B51" s="56" t="s">
        <v>206</v>
      </c>
      <c r="C51" s="73">
        <v>7</v>
      </c>
      <c r="D51" s="169">
        <v>24.137931034482762</v>
      </c>
      <c r="F51" s="69"/>
    </row>
    <row r="52" spans="1:6">
      <c r="A52" s="49">
        <v>48</v>
      </c>
      <c r="B52" s="56" t="s">
        <v>198</v>
      </c>
      <c r="C52" s="73">
        <v>7</v>
      </c>
      <c r="D52" s="169">
        <v>43.75</v>
      </c>
      <c r="F52" s="69"/>
    </row>
    <row r="53" spans="1:6">
      <c r="A53" s="49">
        <v>49</v>
      </c>
      <c r="B53" s="56" t="s">
        <v>468</v>
      </c>
      <c r="C53" s="73">
        <v>6</v>
      </c>
      <c r="D53" s="169">
        <v>33.333333333333336</v>
      </c>
      <c r="F53" s="69"/>
    </row>
    <row r="54" spans="1:6">
      <c r="A54" s="49">
        <v>50</v>
      </c>
      <c r="B54" s="55" t="s">
        <v>194</v>
      </c>
      <c r="C54" s="73">
        <v>6</v>
      </c>
      <c r="D54" s="169">
        <v>35.294117647058819</v>
      </c>
      <c r="F54" s="69"/>
    </row>
    <row r="55" spans="1:6">
      <c r="C55" s="147"/>
      <c r="D55" s="17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I55" sqref="I55"/>
    </sheetView>
  </sheetViews>
  <sheetFormatPr defaultRowHeight="15.75"/>
  <cols>
    <col min="1" max="1" width="4.28515625" style="93" customWidth="1"/>
    <col min="2" max="2" width="65" style="57" customWidth="1"/>
    <col min="3" max="3" width="21" style="48" customWidth="1"/>
    <col min="4" max="223" width="8.85546875" style="47"/>
    <col min="224" max="224" width="4.28515625" style="47" customWidth="1"/>
    <col min="225" max="225" width="31.140625" style="47" customWidth="1"/>
    <col min="226" max="228" width="10" style="47" customWidth="1"/>
    <col min="229" max="229" width="10.28515625" style="47" customWidth="1"/>
    <col min="230" max="231" width="10" style="47" customWidth="1"/>
    <col min="232" max="479" width="8.85546875" style="47"/>
    <col min="480" max="480" width="4.28515625" style="47" customWidth="1"/>
    <col min="481" max="481" width="31.140625" style="47" customWidth="1"/>
    <col min="482" max="484" width="10" style="47" customWidth="1"/>
    <col min="485" max="485" width="10.28515625" style="47" customWidth="1"/>
    <col min="486" max="487" width="10" style="47" customWidth="1"/>
    <col min="488" max="735" width="8.85546875" style="47"/>
    <col min="736" max="736" width="4.28515625" style="47" customWidth="1"/>
    <col min="737" max="737" width="31.140625" style="47" customWidth="1"/>
    <col min="738" max="740" width="10" style="47" customWidth="1"/>
    <col min="741" max="741" width="10.28515625" style="47" customWidth="1"/>
    <col min="742" max="743" width="10" style="47" customWidth="1"/>
    <col min="744" max="991" width="8.85546875" style="47"/>
    <col min="992" max="992" width="4.28515625" style="47" customWidth="1"/>
    <col min="993" max="993" width="31.140625" style="47" customWidth="1"/>
    <col min="994" max="996" width="10" style="47" customWidth="1"/>
    <col min="997" max="997" width="10.28515625" style="47" customWidth="1"/>
    <col min="998" max="999" width="10" style="47" customWidth="1"/>
    <col min="1000" max="1247" width="8.85546875" style="47"/>
    <col min="1248" max="1248" width="4.28515625" style="47" customWidth="1"/>
    <col min="1249" max="1249" width="31.140625" style="47" customWidth="1"/>
    <col min="1250" max="1252" width="10" style="47" customWidth="1"/>
    <col min="1253" max="1253" width="10.28515625" style="47" customWidth="1"/>
    <col min="1254" max="1255" width="10" style="47" customWidth="1"/>
    <col min="1256" max="1503" width="8.85546875" style="47"/>
    <col min="1504" max="1504" width="4.28515625" style="47" customWidth="1"/>
    <col min="1505" max="1505" width="31.140625" style="47" customWidth="1"/>
    <col min="1506" max="1508" width="10" style="47" customWidth="1"/>
    <col min="1509" max="1509" width="10.28515625" style="47" customWidth="1"/>
    <col min="1510" max="1511" width="10" style="47" customWidth="1"/>
    <col min="1512" max="1759" width="8.85546875" style="47"/>
    <col min="1760" max="1760" width="4.28515625" style="47" customWidth="1"/>
    <col min="1761" max="1761" width="31.140625" style="47" customWidth="1"/>
    <col min="1762" max="1764" width="10" style="47" customWidth="1"/>
    <col min="1765" max="1765" width="10.28515625" style="47" customWidth="1"/>
    <col min="1766" max="1767" width="10" style="47" customWidth="1"/>
    <col min="1768" max="2015" width="8.85546875" style="47"/>
    <col min="2016" max="2016" width="4.28515625" style="47" customWidth="1"/>
    <col min="2017" max="2017" width="31.140625" style="47" customWidth="1"/>
    <col min="2018" max="2020" width="10" style="47" customWidth="1"/>
    <col min="2021" max="2021" width="10.28515625" style="47" customWidth="1"/>
    <col min="2022" max="2023" width="10" style="47" customWidth="1"/>
    <col min="2024" max="2271" width="8.85546875" style="47"/>
    <col min="2272" max="2272" width="4.28515625" style="47" customWidth="1"/>
    <col min="2273" max="2273" width="31.140625" style="47" customWidth="1"/>
    <col min="2274" max="2276" width="10" style="47" customWidth="1"/>
    <col min="2277" max="2277" width="10.28515625" style="47" customWidth="1"/>
    <col min="2278" max="2279" width="10" style="47" customWidth="1"/>
    <col min="2280" max="2527" width="8.85546875" style="47"/>
    <col min="2528" max="2528" width="4.28515625" style="47" customWidth="1"/>
    <col min="2529" max="2529" width="31.140625" style="47" customWidth="1"/>
    <col min="2530" max="2532" width="10" style="47" customWidth="1"/>
    <col min="2533" max="2533" width="10.28515625" style="47" customWidth="1"/>
    <col min="2534" max="2535" width="10" style="47" customWidth="1"/>
    <col min="2536" max="2783" width="8.85546875" style="47"/>
    <col min="2784" max="2784" width="4.28515625" style="47" customWidth="1"/>
    <col min="2785" max="2785" width="31.140625" style="47" customWidth="1"/>
    <col min="2786" max="2788" width="10" style="47" customWidth="1"/>
    <col min="2789" max="2789" width="10.28515625" style="47" customWidth="1"/>
    <col min="2790" max="2791" width="10" style="47" customWidth="1"/>
    <col min="2792" max="3039" width="8.85546875" style="47"/>
    <col min="3040" max="3040" width="4.28515625" style="47" customWidth="1"/>
    <col min="3041" max="3041" width="31.140625" style="47" customWidth="1"/>
    <col min="3042" max="3044" width="10" style="47" customWidth="1"/>
    <col min="3045" max="3045" width="10.28515625" style="47" customWidth="1"/>
    <col min="3046" max="3047" width="10" style="47" customWidth="1"/>
    <col min="3048" max="3295" width="8.85546875" style="47"/>
    <col min="3296" max="3296" width="4.28515625" style="47" customWidth="1"/>
    <col min="3297" max="3297" width="31.140625" style="47" customWidth="1"/>
    <col min="3298" max="3300" width="10" style="47" customWidth="1"/>
    <col min="3301" max="3301" width="10.28515625" style="47" customWidth="1"/>
    <col min="3302" max="3303" width="10" style="47" customWidth="1"/>
    <col min="3304" max="3551" width="8.85546875" style="47"/>
    <col min="3552" max="3552" width="4.28515625" style="47" customWidth="1"/>
    <col min="3553" max="3553" width="31.140625" style="47" customWidth="1"/>
    <col min="3554" max="3556" width="10" style="47" customWidth="1"/>
    <col min="3557" max="3557" width="10.28515625" style="47" customWidth="1"/>
    <col min="3558" max="3559" width="10" style="47" customWidth="1"/>
    <col min="3560" max="3807" width="8.85546875" style="47"/>
    <col min="3808" max="3808" width="4.28515625" style="47" customWidth="1"/>
    <col min="3809" max="3809" width="31.140625" style="47" customWidth="1"/>
    <col min="3810" max="3812" width="10" style="47" customWidth="1"/>
    <col min="3813" max="3813" width="10.28515625" style="47" customWidth="1"/>
    <col min="3814" max="3815" width="10" style="47" customWidth="1"/>
    <col min="3816" max="4063" width="8.85546875" style="47"/>
    <col min="4064" max="4064" width="4.28515625" style="47" customWidth="1"/>
    <col min="4065" max="4065" width="31.140625" style="47" customWidth="1"/>
    <col min="4066" max="4068" width="10" style="47" customWidth="1"/>
    <col min="4069" max="4069" width="10.28515625" style="47" customWidth="1"/>
    <col min="4070" max="4071" width="10" style="47" customWidth="1"/>
    <col min="4072" max="4319" width="8.85546875" style="47"/>
    <col min="4320" max="4320" width="4.28515625" style="47" customWidth="1"/>
    <col min="4321" max="4321" width="31.140625" style="47" customWidth="1"/>
    <col min="4322" max="4324" width="10" style="47" customWidth="1"/>
    <col min="4325" max="4325" width="10.28515625" style="47" customWidth="1"/>
    <col min="4326" max="4327" width="10" style="47" customWidth="1"/>
    <col min="4328" max="4575" width="8.85546875" style="47"/>
    <col min="4576" max="4576" width="4.28515625" style="47" customWidth="1"/>
    <col min="4577" max="4577" width="31.140625" style="47" customWidth="1"/>
    <col min="4578" max="4580" width="10" style="47" customWidth="1"/>
    <col min="4581" max="4581" width="10.28515625" style="47" customWidth="1"/>
    <col min="4582" max="4583" width="10" style="47" customWidth="1"/>
    <col min="4584" max="4831" width="8.85546875" style="47"/>
    <col min="4832" max="4832" width="4.28515625" style="47" customWidth="1"/>
    <col min="4833" max="4833" width="31.140625" style="47" customWidth="1"/>
    <col min="4834" max="4836" width="10" style="47" customWidth="1"/>
    <col min="4837" max="4837" width="10.28515625" style="47" customWidth="1"/>
    <col min="4838" max="4839" width="10" style="47" customWidth="1"/>
    <col min="4840" max="5087" width="8.85546875" style="47"/>
    <col min="5088" max="5088" width="4.28515625" style="47" customWidth="1"/>
    <col min="5089" max="5089" width="31.140625" style="47" customWidth="1"/>
    <col min="5090" max="5092" width="10" style="47" customWidth="1"/>
    <col min="5093" max="5093" width="10.28515625" style="47" customWidth="1"/>
    <col min="5094" max="5095" width="10" style="47" customWidth="1"/>
    <col min="5096" max="5343" width="8.85546875" style="47"/>
    <col min="5344" max="5344" width="4.28515625" style="47" customWidth="1"/>
    <col min="5345" max="5345" width="31.140625" style="47" customWidth="1"/>
    <col min="5346" max="5348" width="10" style="47" customWidth="1"/>
    <col min="5349" max="5349" width="10.28515625" style="47" customWidth="1"/>
    <col min="5350" max="5351" width="10" style="47" customWidth="1"/>
    <col min="5352" max="5599" width="8.85546875" style="47"/>
    <col min="5600" max="5600" width="4.28515625" style="47" customWidth="1"/>
    <col min="5601" max="5601" width="31.140625" style="47" customWidth="1"/>
    <col min="5602" max="5604" width="10" style="47" customWidth="1"/>
    <col min="5605" max="5605" width="10.28515625" style="47" customWidth="1"/>
    <col min="5606" max="5607" width="10" style="47" customWidth="1"/>
    <col min="5608" max="5855" width="8.85546875" style="47"/>
    <col min="5856" max="5856" width="4.28515625" style="47" customWidth="1"/>
    <col min="5857" max="5857" width="31.140625" style="47" customWidth="1"/>
    <col min="5858" max="5860" width="10" style="47" customWidth="1"/>
    <col min="5861" max="5861" width="10.28515625" style="47" customWidth="1"/>
    <col min="5862" max="5863" width="10" style="47" customWidth="1"/>
    <col min="5864" max="6111" width="8.85546875" style="47"/>
    <col min="6112" max="6112" width="4.28515625" style="47" customWidth="1"/>
    <col min="6113" max="6113" width="31.140625" style="47" customWidth="1"/>
    <col min="6114" max="6116" width="10" style="47" customWidth="1"/>
    <col min="6117" max="6117" width="10.28515625" style="47" customWidth="1"/>
    <col min="6118" max="6119" width="10" style="47" customWidth="1"/>
    <col min="6120" max="6367" width="8.85546875" style="47"/>
    <col min="6368" max="6368" width="4.28515625" style="47" customWidth="1"/>
    <col min="6369" max="6369" width="31.140625" style="47" customWidth="1"/>
    <col min="6370" max="6372" width="10" style="47" customWidth="1"/>
    <col min="6373" max="6373" width="10.28515625" style="47" customWidth="1"/>
    <col min="6374" max="6375" width="10" style="47" customWidth="1"/>
    <col min="6376" max="6623" width="8.85546875" style="47"/>
    <col min="6624" max="6624" width="4.28515625" style="47" customWidth="1"/>
    <col min="6625" max="6625" width="31.140625" style="47" customWidth="1"/>
    <col min="6626" max="6628" width="10" style="47" customWidth="1"/>
    <col min="6629" max="6629" width="10.28515625" style="47" customWidth="1"/>
    <col min="6630" max="6631" width="10" style="47" customWidth="1"/>
    <col min="6632" max="6879" width="8.85546875" style="47"/>
    <col min="6880" max="6880" width="4.28515625" style="47" customWidth="1"/>
    <col min="6881" max="6881" width="31.140625" style="47" customWidth="1"/>
    <col min="6882" max="6884" width="10" style="47" customWidth="1"/>
    <col min="6885" max="6885" width="10.28515625" style="47" customWidth="1"/>
    <col min="6886" max="6887" width="10" style="47" customWidth="1"/>
    <col min="6888" max="7135" width="8.85546875" style="47"/>
    <col min="7136" max="7136" width="4.28515625" style="47" customWidth="1"/>
    <col min="7137" max="7137" width="31.140625" style="47" customWidth="1"/>
    <col min="7138" max="7140" width="10" style="47" customWidth="1"/>
    <col min="7141" max="7141" width="10.28515625" style="47" customWidth="1"/>
    <col min="7142" max="7143" width="10" style="47" customWidth="1"/>
    <col min="7144" max="7391" width="8.85546875" style="47"/>
    <col min="7392" max="7392" width="4.28515625" style="47" customWidth="1"/>
    <col min="7393" max="7393" width="31.140625" style="47" customWidth="1"/>
    <col min="7394" max="7396" width="10" style="47" customWidth="1"/>
    <col min="7397" max="7397" width="10.28515625" style="47" customWidth="1"/>
    <col min="7398" max="7399" width="10" style="47" customWidth="1"/>
    <col min="7400" max="7647" width="8.85546875" style="47"/>
    <col min="7648" max="7648" width="4.28515625" style="47" customWidth="1"/>
    <col min="7649" max="7649" width="31.140625" style="47" customWidth="1"/>
    <col min="7650" max="7652" width="10" style="47" customWidth="1"/>
    <col min="7653" max="7653" width="10.28515625" style="47" customWidth="1"/>
    <col min="7654" max="7655" width="10" style="47" customWidth="1"/>
    <col min="7656" max="7903" width="8.85546875" style="47"/>
    <col min="7904" max="7904" width="4.28515625" style="47" customWidth="1"/>
    <col min="7905" max="7905" width="31.140625" style="47" customWidth="1"/>
    <col min="7906" max="7908" width="10" style="47" customWidth="1"/>
    <col min="7909" max="7909" width="10.28515625" style="47" customWidth="1"/>
    <col min="7910" max="7911" width="10" style="47" customWidth="1"/>
    <col min="7912" max="8159" width="8.85546875" style="47"/>
    <col min="8160" max="8160" width="4.28515625" style="47" customWidth="1"/>
    <col min="8161" max="8161" width="31.140625" style="47" customWidth="1"/>
    <col min="8162" max="8164" width="10" style="47" customWidth="1"/>
    <col min="8165" max="8165" width="10.28515625" style="47" customWidth="1"/>
    <col min="8166" max="8167" width="10" style="47" customWidth="1"/>
    <col min="8168" max="8415" width="8.85546875" style="47"/>
    <col min="8416" max="8416" width="4.28515625" style="47" customWidth="1"/>
    <col min="8417" max="8417" width="31.140625" style="47" customWidth="1"/>
    <col min="8418" max="8420" width="10" style="47" customWidth="1"/>
    <col min="8421" max="8421" width="10.28515625" style="47" customWidth="1"/>
    <col min="8422" max="8423" width="10" style="47" customWidth="1"/>
    <col min="8424" max="8671" width="8.85546875" style="47"/>
    <col min="8672" max="8672" width="4.28515625" style="47" customWidth="1"/>
    <col min="8673" max="8673" width="31.140625" style="47" customWidth="1"/>
    <col min="8674" max="8676" width="10" style="47" customWidth="1"/>
    <col min="8677" max="8677" width="10.28515625" style="47" customWidth="1"/>
    <col min="8678" max="8679" width="10" style="47" customWidth="1"/>
    <col min="8680" max="8927" width="8.85546875" style="47"/>
    <col min="8928" max="8928" width="4.28515625" style="47" customWidth="1"/>
    <col min="8929" max="8929" width="31.140625" style="47" customWidth="1"/>
    <col min="8930" max="8932" width="10" style="47" customWidth="1"/>
    <col min="8933" max="8933" width="10.28515625" style="47" customWidth="1"/>
    <col min="8934" max="8935" width="10" style="47" customWidth="1"/>
    <col min="8936" max="9183" width="8.85546875" style="47"/>
    <col min="9184" max="9184" width="4.28515625" style="47" customWidth="1"/>
    <col min="9185" max="9185" width="31.140625" style="47" customWidth="1"/>
    <col min="9186" max="9188" width="10" style="47" customWidth="1"/>
    <col min="9189" max="9189" width="10.28515625" style="47" customWidth="1"/>
    <col min="9190" max="9191" width="10" style="47" customWidth="1"/>
    <col min="9192" max="9439" width="8.85546875" style="47"/>
    <col min="9440" max="9440" width="4.28515625" style="47" customWidth="1"/>
    <col min="9441" max="9441" width="31.140625" style="47" customWidth="1"/>
    <col min="9442" max="9444" width="10" style="47" customWidth="1"/>
    <col min="9445" max="9445" width="10.28515625" style="47" customWidth="1"/>
    <col min="9446" max="9447" width="10" style="47" customWidth="1"/>
    <col min="9448" max="9695" width="8.85546875" style="47"/>
    <col min="9696" max="9696" width="4.28515625" style="47" customWidth="1"/>
    <col min="9697" max="9697" width="31.140625" style="47" customWidth="1"/>
    <col min="9698" max="9700" width="10" style="47" customWidth="1"/>
    <col min="9701" max="9701" width="10.28515625" style="47" customWidth="1"/>
    <col min="9702" max="9703" width="10" style="47" customWidth="1"/>
    <col min="9704" max="9951" width="8.85546875" style="47"/>
    <col min="9952" max="9952" width="4.28515625" style="47" customWidth="1"/>
    <col min="9953" max="9953" width="31.140625" style="47" customWidth="1"/>
    <col min="9954" max="9956" width="10" style="47" customWidth="1"/>
    <col min="9957" max="9957" width="10.28515625" style="47" customWidth="1"/>
    <col min="9958" max="9959" width="10" style="47" customWidth="1"/>
    <col min="9960" max="10207" width="8.85546875" style="47"/>
    <col min="10208" max="10208" width="4.28515625" style="47" customWidth="1"/>
    <col min="10209" max="10209" width="31.140625" style="47" customWidth="1"/>
    <col min="10210" max="10212" width="10" style="47" customWidth="1"/>
    <col min="10213" max="10213" width="10.28515625" style="47" customWidth="1"/>
    <col min="10214" max="10215" width="10" style="47" customWidth="1"/>
    <col min="10216" max="10463" width="8.85546875" style="47"/>
    <col min="10464" max="10464" width="4.28515625" style="47" customWidth="1"/>
    <col min="10465" max="10465" width="31.140625" style="47" customWidth="1"/>
    <col min="10466" max="10468" width="10" style="47" customWidth="1"/>
    <col min="10469" max="10469" width="10.28515625" style="47" customWidth="1"/>
    <col min="10470" max="10471" width="10" style="47" customWidth="1"/>
    <col min="10472" max="10719" width="8.85546875" style="47"/>
    <col min="10720" max="10720" width="4.28515625" style="47" customWidth="1"/>
    <col min="10721" max="10721" width="31.140625" style="47" customWidth="1"/>
    <col min="10722" max="10724" width="10" style="47" customWidth="1"/>
    <col min="10725" max="10725" width="10.28515625" style="47" customWidth="1"/>
    <col min="10726" max="10727" width="10" style="47" customWidth="1"/>
    <col min="10728" max="10975" width="8.85546875" style="47"/>
    <col min="10976" max="10976" width="4.28515625" style="47" customWidth="1"/>
    <col min="10977" max="10977" width="31.140625" style="47" customWidth="1"/>
    <col min="10978" max="10980" width="10" style="47" customWidth="1"/>
    <col min="10981" max="10981" width="10.28515625" style="47" customWidth="1"/>
    <col min="10982" max="10983" width="10" style="47" customWidth="1"/>
    <col min="10984" max="11231" width="8.85546875" style="47"/>
    <col min="11232" max="11232" width="4.28515625" style="47" customWidth="1"/>
    <col min="11233" max="11233" width="31.140625" style="47" customWidth="1"/>
    <col min="11234" max="11236" width="10" style="47" customWidth="1"/>
    <col min="11237" max="11237" width="10.28515625" style="47" customWidth="1"/>
    <col min="11238" max="11239" width="10" style="47" customWidth="1"/>
    <col min="11240" max="11487" width="8.85546875" style="47"/>
    <col min="11488" max="11488" width="4.28515625" style="47" customWidth="1"/>
    <col min="11489" max="11489" width="31.140625" style="47" customWidth="1"/>
    <col min="11490" max="11492" width="10" style="47" customWidth="1"/>
    <col min="11493" max="11493" width="10.28515625" style="47" customWidth="1"/>
    <col min="11494" max="11495" width="10" style="47" customWidth="1"/>
    <col min="11496" max="11743" width="8.85546875" style="47"/>
    <col min="11744" max="11744" width="4.28515625" style="47" customWidth="1"/>
    <col min="11745" max="11745" width="31.140625" style="47" customWidth="1"/>
    <col min="11746" max="11748" width="10" style="47" customWidth="1"/>
    <col min="11749" max="11749" width="10.28515625" style="47" customWidth="1"/>
    <col min="11750" max="11751" width="10" style="47" customWidth="1"/>
    <col min="11752" max="11999" width="8.85546875" style="47"/>
    <col min="12000" max="12000" width="4.28515625" style="47" customWidth="1"/>
    <col min="12001" max="12001" width="31.140625" style="47" customWidth="1"/>
    <col min="12002" max="12004" width="10" style="47" customWidth="1"/>
    <col min="12005" max="12005" width="10.28515625" style="47" customWidth="1"/>
    <col min="12006" max="12007" width="10" style="47" customWidth="1"/>
    <col min="12008" max="12255" width="8.85546875" style="47"/>
    <col min="12256" max="12256" width="4.28515625" style="47" customWidth="1"/>
    <col min="12257" max="12257" width="31.140625" style="47" customWidth="1"/>
    <col min="12258" max="12260" width="10" style="47" customWidth="1"/>
    <col min="12261" max="12261" width="10.28515625" style="47" customWidth="1"/>
    <col min="12262" max="12263" width="10" style="47" customWidth="1"/>
    <col min="12264" max="12511" width="8.85546875" style="47"/>
    <col min="12512" max="12512" width="4.28515625" style="47" customWidth="1"/>
    <col min="12513" max="12513" width="31.140625" style="47" customWidth="1"/>
    <col min="12514" max="12516" width="10" style="47" customWidth="1"/>
    <col min="12517" max="12517" width="10.28515625" style="47" customWidth="1"/>
    <col min="12518" max="12519" width="10" style="47" customWidth="1"/>
    <col min="12520" max="12767" width="8.85546875" style="47"/>
    <col min="12768" max="12768" width="4.28515625" style="47" customWidth="1"/>
    <col min="12769" max="12769" width="31.140625" style="47" customWidth="1"/>
    <col min="12770" max="12772" width="10" style="47" customWidth="1"/>
    <col min="12773" max="12773" width="10.28515625" style="47" customWidth="1"/>
    <col min="12774" max="12775" width="10" style="47" customWidth="1"/>
    <col min="12776" max="13023" width="8.85546875" style="47"/>
    <col min="13024" max="13024" width="4.28515625" style="47" customWidth="1"/>
    <col min="13025" max="13025" width="31.140625" style="47" customWidth="1"/>
    <col min="13026" max="13028" width="10" style="47" customWidth="1"/>
    <col min="13029" max="13029" width="10.28515625" style="47" customWidth="1"/>
    <col min="13030" max="13031" width="10" style="47" customWidth="1"/>
    <col min="13032" max="13279" width="8.85546875" style="47"/>
    <col min="13280" max="13280" width="4.28515625" style="47" customWidth="1"/>
    <col min="13281" max="13281" width="31.140625" style="47" customWidth="1"/>
    <col min="13282" max="13284" width="10" style="47" customWidth="1"/>
    <col min="13285" max="13285" width="10.28515625" style="47" customWidth="1"/>
    <col min="13286" max="13287" width="10" style="47" customWidth="1"/>
    <col min="13288" max="13535" width="8.85546875" style="47"/>
    <col min="13536" max="13536" width="4.28515625" style="47" customWidth="1"/>
    <col min="13537" max="13537" width="31.140625" style="47" customWidth="1"/>
    <col min="13538" max="13540" width="10" style="47" customWidth="1"/>
    <col min="13541" max="13541" width="10.28515625" style="47" customWidth="1"/>
    <col min="13542" max="13543" width="10" style="47" customWidth="1"/>
    <col min="13544" max="13791" width="8.85546875" style="47"/>
    <col min="13792" max="13792" width="4.28515625" style="47" customWidth="1"/>
    <col min="13793" max="13793" width="31.140625" style="47" customWidth="1"/>
    <col min="13794" max="13796" width="10" style="47" customWidth="1"/>
    <col min="13797" max="13797" width="10.28515625" style="47" customWidth="1"/>
    <col min="13798" max="13799" width="10" style="47" customWidth="1"/>
    <col min="13800" max="14047" width="8.85546875" style="47"/>
    <col min="14048" max="14048" width="4.28515625" style="47" customWidth="1"/>
    <col min="14049" max="14049" width="31.140625" style="47" customWidth="1"/>
    <col min="14050" max="14052" width="10" style="47" customWidth="1"/>
    <col min="14053" max="14053" width="10.28515625" style="47" customWidth="1"/>
    <col min="14054" max="14055" width="10" style="47" customWidth="1"/>
    <col min="14056" max="14303" width="8.85546875" style="47"/>
    <col min="14304" max="14304" width="4.28515625" style="47" customWidth="1"/>
    <col min="14305" max="14305" width="31.140625" style="47" customWidth="1"/>
    <col min="14306" max="14308" width="10" style="47" customWidth="1"/>
    <col min="14309" max="14309" width="10.28515625" style="47" customWidth="1"/>
    <col min="14310" max="14311" width="10" style="47" customWidth="1"/>
    <col min="14312" max="14559" width="8.85546875" style="47"/>
    <col min="14560" max="14560" width="4.28515625" style="47" customWidth="1"/>
    <col min="14561" max="14561" width="31.140625" style="47" customWidth="1"/>
    <col min="14562" max="14564" width="10" style="47" customWidth="1"/>
    <col min="14565" max="14565" width="10.28515625" style="47" customWidth="1"/>
    <col min="14566" max="14567" width="10" style="47" customWidth="1"/>
    <col min="14568" max="14815" width="8.85546875" style="47"/>
    <col min="14816" max="14816" width="4.28515625" style="47" customWidth="1"/>
    <col min="14817" max="14817" width="31.140625" style="47" customWidth="1"/>
    <col min="14818" max="14820" width="10" style="47" customWidth="1"/>
    <col min="14821" max="14821" width="10.28515625" style="47" customWidth="1"/>
    <col min="14822" max="14823" width="10" style="47" customWidth="1"/>
    <col min="14824" max="15071" width="8.85546875" style="47"/>
    <col min="15072" max="15072" width="4.28515625" style="47" customWidth="1"/>
    <col min="15073" max="15073" width="31.140625" style="47" customWidth="1"/>
    <col min="15074" max="15076" width="10" style="47" customWidth="1"/>
    <col min="15077" max="15077" width="10.28515625" style="47" customWidth="1"/>
    <col min="15078" max="15079" width="10" style="47" customWidth="1"/>
    <col min="15080" max="15327" width="8.85546875" style="47"/>
    <col min="15328" max="15328" width="4.28515625" style="47" customWidth="1"/>
    <col min="15329" max="15329" width="31.140625" style="47" customWidth="1"/>
    <col min="15330" max="15332" width="10" style="47" customWidth="1"/>
    <col min="15333" max="15333" width="10.28515625" style="47" customWidth="1"/>
    <col min="15334" max="15335" width="10" style="47" customWidth="1"/>
    <col min="15336" max="15583" width="8.85546875" style="47"/>
    <col min="15584" max="15584" width="4.28515625" style="47" customWidth="1"/>
    <col min="15585" max="15585" width="31.140625" style="47" customWidth="1"/>
    <col min="15586" max="15588" width="10" style="47" customWidth="1"/>
    <col min="15589" max="15589" width="10.28515625" style="47" customWidth="1"/>
    <col min="15590" max="15591" width="10" style="47" customWidth="1"/>
    <col min="15592" max="15839" width="8.85546875" style="47"/>
    <col min="15840" max="15840" width="4.28515625" style="47" customWidth="1"/>
    <col min="15841" max="15841" width="31.140625" style="47" customWidth="1"/>
    <col min="15842" max="15844" width="10" style="47" customWidth="1"/>
    <col min="15845" max="15845" width="10.28515625" style="47" customWidth="1"/>
    <col min="15846" max="15847" width="10" style="47" customWidth="1"/>
    <col min="15848" max="16095" width="8.85546875" style="47"/>
    <col min="16096" max="16096" width="4.28515625" style="47" customWidth="1"/>
    <col min="16097" max="16097" width="31.140625" style="47" customWidth="1"/>
    <col min="16098" max="16100" width="10" style="47" customWidth="1"/>
    <col min="16101" max="16101" width="10.28515625" style="47" customWidth="1"/>
    <col min="16102" max="16103" width="10" style="47" customWidth="1"/>
    <col min="16104" max="16370" width="8.85546875" style="47"/>
    <col min="16371" max="16383" width="9.140625" style="47" customWidth="1"/>
    <col min="16384" max="16384" width="9.140625" style="47"/>
  </cols>
  <sheetData>
    <row r="1" spans="1:3" s="59" customFormat="1" ht="20.25">
      <c r="A1" s="420" t="s">
        <v>150</v>
      </c>
      <c r="B1" s="420"/>
      <c r="C1" s="420"/>
    </row>
    <row r="2" spans="1:3" s="59" customFormat="1" ht="20.25">
      <c r="A2" s="420" t="s">
        <v>472</v>
      </c>
      <c r="B2" s="420"/>
      <c r="C2" s="420"/>
    </row>
    <row r="3" spans="1:3" s="90" customFormat="1" ht="20.25">
      <c r="A3" s="518" t="s">
        <v>76</v>
      </c>
      <c r="B3" s="518"/>
      <c r="C3" s="518"/>
    </row>
    <row r="4" spans="1:3" s="61" customFormat="1" ht="8.4499999999999993" customHeight="1">
      <c r="A4" s="91"/>
      <c r="B4" s="92"/>
      <c r="C4" s="60"/>
    </row>
    <row r="5" spans="1:3" ht="13.15" customHeight="1">
      <c r="A5" s="419" t="s">
        <v>80</v>
      </c>
      <c r="B5" s="422" t="s">
        <v>77</v>
      </c>
      <c r="C5" s="429" t="s">
        <v>151</v>
      </c>
    </row>
    <row r="6" spans="1:3" ht="13.15" customHeight="1">
      <c r="A6" s="419"/>
      <c r="B6" s="422"/>
      <c r="C6" s="429"/>
    </row>
    <row r="7" spans="1:3" ht="27" customHeight="1">
      <c r="A7" s="419"/>
      <c r="B7" s="422"/>
      <c r="C7" s="429"/>
    </row>
    <row r="8" spans="1:3">
      <c r="A8" s="82" t="s">
        <v>3</v>
      </c>
      <c r="B8" s="81" t="s">
        <v>152</v>
      </c>
      <c r="C8" s="82">
        <v>1</v>
      </c>
    </row>
    <row r="9" spans="1:3" s="51" customFormat="1" ht="24" customHeight="1">
      <c r="A9" s="82">
        <v>1</v>
      </c>
      <c r="B9" s="206" t="s">
        <v>94</v>
      </c>
      <c r="C9" s="195">
        <v>609</v>
      </c>
    </row>
    <row r="10" spans="1:3" s="51" customFormat="1" ht="24" customHeight="1">
      <c r="A10" s="82">
        <v>2</v>
      </c>
      <c r="B10" s="206" t="s">
        <v>87</v>
      </c>
      <c r="C10" s="195">
        <v>339</v>
      </c>
    </row>
    <row r="11" spans="1:3" s="51" customFormat="1" ht="24" customHeight="1">
      <c r="A11" s="82">
        <v>3</v>
      </c>
      <c r="B11" s="206" t="s">
        <v>275</v>
      </c>
      <c r="C11" s="195">
        <v>122</v>
      </c>
    </row>
    <row r="12" spans="1:3" s="51" customFormat="1" ht="24" customHeight="1">
      <c r="A12" s="82">
        <v>4</v>
      </c>
      <c r="B12" s="206" t="s">
        <v>276</v>
      </c>
      <c r="C12" s="195">
        <v>117</v>
      </c>
    </row>
    <row r="13" spans="1:3" s="51" customFormat="1" ht="24" customHeight="1">
      <c r="A13" s="82">
        <v>5</v>
      </c>
      <c r="B13" s="206" t="s">
        <v>86</v>
      </c>
      <c r="C13" s="195">
        <v>110</v>
      </c>
    </row>
    <row r="14" spans="1:3" s="51" customFormat="1" ht="24" customHeight="1">
      <c r="A14" s="82">
        <v>6</v>
      </c>
      <c r="B14" s="206" t="s">
        <v>81</v>
      </c>
      <c r="C14" s="195">
        <v>106</v>
      </c>
    </row>
    <row r="15" spans="1:3" s="51" customFormat="1" ht="24" customHeight="1">
      <c r="A15" s="82">
        <v>7</v>
      </c>
      <c r="B15" s="206" t="s">
        <v>99</v>
      </c>
      <c r="C15" s="195">
        <v>105</v>
      </c>
    </row>
    <row r="16" spans="1:3" s="51" customFormat="1" ht="38.25" customHeight="1">
      <c r="A16" s="82">
        <v>8</v>
      </c>
      <c r="B16" s="565" t="s">
        <v>267</v>
      </c>
      <c r="C16" s="195">
        <v>95</v>
      </c>
    </row>
    <row r="17" spans="1:3" s="51" customFormat="1" ht="24" customHeight="1">
      <c r="A17" s="82">
        <v>9</v>
      </c>
      <c r="B17" s="206" t="s">
        <v>111</v>
      </c>
      <c r="C17" s="195">
        <v>93</v>
      </c>
    </row>
    <row r="18" spans="1:3" s="51" customFormat="1" ht="24" customHeight="1">
      <c r="A18" s="82">
        <v>10</v>
      </c>
      <c r="B18" s="206" t="s">
        <v>83</v>
      </c>
      <c r="C18" s="195">
        <v>91</v>
      </c>
    </row>
    <row r="19" spans="1:3" s="51" customFormat="1" ht="24" customHeight="1">
      <c r="A19" s="82">
        <v>11</v>
      </c>
      <c r="B19" s="206" t="s">
        <v>114</v>
      </c>
      <c r="C19" s="195">
        <v>85</v>
      </c>
    </row>
    <row r="20" spans="1:3" s="51" customFormat="1" ht="24" customHeight="1">
      <c r="A20" s="82">
        <v>12</v>
      </c>
      <c r="B20" s="206" t="s">
        <v>98</v>
      </c>
      <c r="C20" s="195">
        <v>84</v>
      </c>
    </row>
    <row r="21" spans="1:3" s="51" customFormat="1" ht="24" customHeight="1">
      <c r="A21" s="82">
        <v>13</v>
      </c>
      <c r="B21" s="206" t="s">
        <v>89</v>
      </c>
      <c r="C21" s="195">
        <v>81</v>
      </c>
    </row>
    <row r="22" spans="1:3" s="51" customFormat="1" ht="24" customHeight="1">
      <c r="A22" s="82">
        <v>14</v>
      </c>
      <c r="B22" s="206" t="s">
        <v>104</v>
      </c>
      <c r="C22" s="195">
        <v>78</v>
      </c>
    </row>
    <row r="23" spans="1:3" s="51" customFormat="1" ht="21.75" customHeight="1">
      <c r="A23" s="82">
        <v>15</v>
      </c>
      <c r="B23" s="206" t="s">
        <v>277</v>
      </c>
      <c r="C23" s="195">
        <v>75</v>
      </c>
    </row>
    <row r="24" spans="1:3" s="51" customFormat="1" ht="24" customHeight="1">
      <c r="A24" s="82">
        <v>16</v>
      </c>
      <c r="B24" s="206" t="s">
        <v>109</v>
      </c>
      <c r="C24" s="195">
        <v>75</v>
      </c>
    </row>
    <row r="25" spans="1:3" s="51" customFormat="1" ht="24" customHeight="1">
      <c r="A25" s="82">
        <v>17</v>
      </c>
      <c r="B25" s="206" t="s">
        <v>85</v>
      </c>
      <c r="C25" s="195">
        <v>66</v>
      </c>
    </row>
    <row r="26" spans="1:3" s="51" customFormat="1" ht="24" customHeight="1">
      <c r="A26" s="82">
        <v>18</v>
      </c>
      <c r="B26" s="206" t="s">
        <v>116</v>
      </c>
      <c r="C26" s="195">
        <v>64</v>
      </c>
    </row>
    <row r="27" spans="1:3" s="51" customFormat="1" ht="24" customHeight="1">
      <c r="A27" s="82">
        <v>19</v>
      </c>
      <c r="B27" s="206" t="s">
        <v>287</v>
      </c>
      <c r="C27" s="195">
        <v>64</v>
      </c>
    </row>
    <row r="28" spans="1:3" s="51" customFormat="1" ht="24" customHeight="1">
      <c r="A28" s="82">
        <v>20</v>
      </c>
      <c r="B28" s="206" t="s">
        <v>100</v>
      </c>
      <c r="C28" s="195">
        <v>61</v>
      </c>
    </row>
    <row r="29" spans="1:3" s="51" customFormat="1" ht="24" customHeight="1">
      <c r="A29" s="82">
        <v>21</v>
      </c>
      <c r="B29" s="206" t="s">
        <v>187</v>
      </c>
      <c r="C29" s="195">
        <v>60</v>
      </c>
    </row>
    <row r="30" spans="1:3" s="51" customFormat="1" ht="24" customHeight="1">
      <c r="A30" s="82">
        <v>22</v>
      </c>
      <c r="B30" s="206" t="s">
        <v>119</v>
      </c>
      <c r="C30" s="195">
        <v>56</v>
      </c>
    </row>
    <row r="31" spans="1:3" s="51" customFormat="1" ht="24" customHeight="1">
      <c r="A31" s="82">
        <v>23</v>
      </c>
      <c r="B31" s="206" t="s">
        <v>118</v>
      </c>
      <c r="C31" s="195">
        <v>54</v>
      </c>
    </row>
    <row r="32" spans="1:3" s="51" customFormat="1" ht="24" customHeight="1">
      <c r="A32" s="82">
        <v>24</v>
      </c>
      <c r="B32" s="206" t="s">
        <v>138</v>
      </c>
      <c r="C32" s="195">
        <v>53</v>
      </c>
    </row>
    <row r="33" spans="1:3" s="51" customFormat="1" ht="24" customHeight="1">
      <c r="A33" s="82">
        <v>25</v>
      </c>
      <c r="B33" s="206" t="s">
        <v>278</v>
      </c>
      <c r="C33" s="195">
        <v>49</v>
      </c>
    </row>
    <row r="34" spans="1:3" s="51" customFormat="1" ht="24" customHeight="1">
      <c r="A34" s="82">
        <v>26</v>
      </c>
      <c r="B34" s="206" t="s">
        <v>88</v>
      </c>
      <c r="C34" s="195">
        <v>45</v>
      </c>
    </row>
    <row r="35" spans="1:3" s="51" customFormat="1">
      <c r="A35" s="82">
        <v>27</v>
      </c>
      <c r="B35" s="206" t="s">
        <v>284</v>
      </c>
      <c r="C35" s="195">
        <v>42</v>
      </c>
    </row>
    <row r="36" spans="1:3" s="51" customFormat="1" ht="22.9" customHeight="1">
      <c r="A36" s="82">
        <v>28</v>
      </c>
      <c r="B36" s="206" t="s">
        <v>95</v>
      </c>
      <c r="C36" s="195">
        <v>41</v>
      </c>
    </row>
    <row r="37" spans="1:3" s="51" customFormat="1" ht="22.9" customHeight="1">
      <c r="A37" s="82">
        <v>29</v>
      </c>
      <c r="B37" s="206" t="s">
        <v>314</v>
      </c>
      <c r="C37" s="195">
        <v>40</v>
      </c>
    </row>
    <row r="38" spans="1:3" s="51" customFormat="1" ht="22.9" customHeight="1">
      <c r="A38" s="82">
        <v>30</v>
      </c>
      <c r="B38" s="206" t="s">
        <v>269</v>
      </c>
      <c r="C38" s="195">
        <v>40</v>
      </c>
    </row>
    <row r="39" spans="1:3" s="51" customFormat="1" ht="22.9" customHeight="1">
      <c r="A39" s="82">
        <v>31</v>
      </c>
      <c r="B39" s="206" t="s">
        <v>281</v>
      </c>
      <c r="C39" s="195">
        <v>39</v>
      </c>
    </row>
    <row r="40" spans="1:3" s="51" customFormat="1" ht="22.9" customHeight="1">
      <c r="A40" s="82">
        <v>32</v>
      </c>
      <c r="B40" s="206" t="s">
        <v>91</v>
      </c>
      <c r="C40" s="195">
        <v>38</v>
      </c>
    </row>
    <row r="41" spans="1:3" s="51" customFormat="1" ht="22.9" customHeight="1">
      <c r="A41" s="82">
        <v>33</v>
      </c>
      <c r="B41" s="206" t="s">
        <v>140</v>
      </c>
      <c r="C41" s="195">
        <v>37</v>
      </c>
    </row>
    <row r="42" spans="1:3" s="51" customFormat="1" ht="22.9" customHeight="1">
      <c r="A42" s="82">
        <v>34</v>
      </c>
      <c r="B42" s="206" t="s">
        <v>102</v>
      </c>
      <c r="C42" s="195">
        <v>36</v>
      </c>
    </row>
    <row r="43" spans="1:3" s="51" customFormat="1" ht="22.9" customHeight="1">
      <c r="A43" s="82">
        <v>35</v>
      </c>
      <c r="B43" s="206" t="s">
        <v>139</v>
      </c>
      <c r="C43" s="195">
        <v>31</v>
      </c>
    </row>
    <row r="44" spans="1:3" s="51" customFormat="1" ht="22.9" customHeight="1">
      <c r="A44" s="82">
        <v>36</v>
      </c>
      <c r="B44" s="206" t="s">
        <v>124</v>
      </c>
      <c r="C44" s="195">
        <v>29</v>
      </c>
    </row>
    <row r="45" spans="1:3" s="51" customFormat="1" ht="22.9" customHeight="1">
      <c r="A45" s="82">
        <v>37</v>
      </c>
      <c r="B45" s="206" t="s">
        <v>183</v>
      </c>
      <c r="C45" s="195">
        <v>28</v>
      </c>
    </row>
    <row r="46" spans="1:3" s="51" customFormat="1" ht="22.9" customHeight="1">
      <c r="A46" s="82">
        <v>38</v>
      </c>
      <c r="B46" s="206" t="s">
        <v>121</v>
      </c>
      <c r="C46" s="195">
        <v>28</v>
      </c>
    </row>
    <row r="47" spans="1:3" s="51" customFormat="1" ht="22.9" customHeight="1">
      <c r="A47" s="82">
        <v>39</v>
      </c>
      <c r="B47" s="206" t="s">
        <v>82</v>
      </c>
      <c r="C47" s="195">
        <v>28</v>
      </c>
    </row>
    <row r="48" spans="1:3" s="51" customFormat="1" ht="22.9" customHeight="1">
      <c r="A48" s="82">
        <v>40</v>
      </c>
      <c r="B48" s="206" t="s">
        <v>125</v>
      </c>
      <c r="C48" s="195">
        <v>27</v>
      </c>
    </row>
    <row r="49" spans="1:3" s="51" customFormat="1" ht="19.5" customHeight="1">
      <c r="A49" s="82">
        <v>41</v>
      </c>
      <c r="B49" s="206" t="s">
        <v>97</v>
      </c>
      <c r="C49" s="195">
        <v>27</v>
      </c>
    </row>
    <row r="50" spans="1:3" s="51" customFormat="1" ht="22.9" customHeight="1">
      <c r="A50" s="82">
        <v>42</v>
      </c>
      <c r="B50" s="206" t="s">
        <v>279</v>
      </c>
      <c r="C50" s="195">
        <v>25</v>
      </c>
    </row>
    <row r="51" spans="1:3" s="51" customFormat="1" ht="18.75" customHeight="1">
      <c r="A51" s="82">
        <v>43</v>
      </c>
      <c r="B51" s="206" t="s">
        <v>96</v>
      </c>
      <c r="C51" s="195">
        <v>25</v>
      </c>
    </row>
    <row r="52" spans="1:3" s="51" customFormat="1" ht="19.5" customHeight="1">
      <c r="A52" s="82">
        <v>44</v>
      </c>
      <c r="B52" s="206" t="s">
        <v>298</v>
      </c>
      <c r="C52" s="195">
        <v>24</v>
      </c>
    </row>
    <row r="53" spans="1:3" s="51" customFormat="1" ht="22.9" customHeight="1">
      <c r="A53" s="82">
        <v>45</v>
      </c>
      <c r="B53" s="206" t="s">
        <v>146</v>
      </c>
      <c r="C53" s="195">
        <v>24</v>
      </c>
    </row>
    <row r="54" spans="1:3" s="51" customFormat="1" ht="22.9" customHeight="1">
      <c r="A54" s="82">
        <v>46</v>
      </c>
      <c r="B54" s="206" t="s">
        <v>141</v>
      </c>
      <c r="C54" s="195">
        <v>23</v>
      </c>
    </row>
    <row r="55" spans="1:3" s="51" customFormat="1" ht="22.9" customHeight="1">
      <c r="A55" s="82">
        <v>47</v>
      </c>
      <c r="B55" s="206" t="s">
        <v>106</v>
      </c>
      <c r="C55" s="195">
        <v>23</v>
      </c>
    </row>
    <row r="56" spans="1:3" s="51" customFormat="1" ht="22.9" customHeight="1">
      <c r="A56" s="82">
        <v>48</v>
      </c>
      <c r="B56" s="206" t="s">
        <v>265</v>
      </c>
      <c r="C56" s="195">
        <v>22</v>
      </c>
    </row>
    <row r="57" spans="1:3" s="51" customFormat="1" ht="22.9" customHeight="1">
      <c r="A57" s="82">
        <v>49</v>
      </c>
      <c r="B57" s="206" t="s">
        <v>123</v>
      </c>
      <c r="C57" s="195">
        <v>22</v>
      </c>
    </row>
    <row r="58" spans="1:3" s="51" customFormat="1" ht="22.9" customHeight="1">
      <c r="A58" s="82">
        <v>50</v>
      </c>
      <c r="B58" s="206" t="s">
        <v>92</v>
      </c>
      <c r="C58" s="195">
        <v>22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22" zoomScale="90" zoomScaleNormal="90" zoomScaleSheetLayoutView="90" workbookViewId="0">
      <selection activeCell="D75" sqref="D75"/>
    </sheetView>
  </sheetViews>
  <sheetFormatPr defaultColWidth="8.85546875" defaultRowHeight="15.75"/>
  <cols>
    <col min="1" max="1" width="4.28515625" style="93" customWidth="1"/>
    <col min="2" max="2" width="65.140625" style="101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20" t="s">
        <v>150</v>
      </c>
      <c r="B1" s="420"/>
      <c r="C1" s="420"/>
      <c r="D1" s="94"/>
      <c r="E1" s="94"/>
      <c r="F1" s="94"/>
      <c r="G1" s="94"/>
    </row>
    <row r="2" spans="1:7" s="59" customFormat="1" ht="20.25">
      <c r="A2" s="420" t="s">
        <v>472</v>
      </c>
      <c r="B2" s="420"/>
      <c r="C2" s="420"/>
      <c r="D2" s="94"/>
      <c r="E2" s="94"/>
      <c r="F2" s="94"/>
      <c r="G2" s="94"/>
    </row>
    <row r="3" spans="1:7" s="59" customFormat="1" ht="20.25">
      <c r="A3" s="420" t="s">
        <v>112</v>
      </c>
      <c r="B3" s="420"/>
      <c r="C3" s="420"/>
    </row>
    <row r="4" spans="1:7" s="61" customFormat="1" ht="12.75">
      <c r="A4" s="91"/>
      <c r="B4" s="95"/>
    </row>
    <row r="5" spans="1:7" ht="13.15" customHeight="1">
      <c r="A5" s="419" t="s">
        <v>80</v>
      </c>
      <c r="B5" s="419" t="s">
        <v>77</v>
      </c>
      <c r="C5" s="429" t="s">
        <v>151</v>
      </c>
    </row>
    <row r="6" spans="1:7" ht="22.9" customHeight="1">
      <c r="A6" s="419"/>
      <c r="B6" s="419"/>
      <c r="C6" s="429"/>
    </row>
    <row r="7" spans="1:7" ht="13.9" customHeight="1">
      <c r="A7" s="419"/>
      <c r="B7" s="419"/>
      <c r="C7" s="429"/>
    </row>
    <row r="8" spans="1:7">
      <c r="A8" s="82" t="s">
        <v>3</v>
      </c>
      <c r="B8" s="82" t="s">
        <v>152</v>
      </c>
      <c r="C8" s="82">
        <v>1</v>
      </c>
      <c r="D8" s="46"/>
      <c r="E8" s="46"/>
    </row>
    <row r="9" spans="1:7" s="59" customFormat="1" ht="34.9" customHeight="1">
      <c r="A9" s="450" t="s">
        <v>113</v>
      </c>
      <c r="B9" s="450"/>
      <c r="C9" s="450"/>
      <c r="D9" s="90"/>
      <c r="E9" s="90"/>
    </row>
    <row r="10" spans="1:7" ht="18" customHeight="1">
      <c r="A10" s="82">
        <v>1</v>
      </c>
      <c r="B10" s="96" t="s">
        <v>276</v>
      </c>
      <c r="C10" s="97">
        <v>117</v>
      </c>
      <c r="D10" s="46"/>
      <c r="E10" s="46"/>
    </row>
    <row r="11" spans="1:7" ht="18" customHeight="1">
      <c r="A11" s="82">
        <v>2</v>
      </c>
      <c r="B11" s="96" t="s">
        <v>99</v>
      </c>
      <c r="C11" s="97">
        <v>105</v>
      </c>
      <c r="D11" s="46"/>
      <c r="E11" s="46"/>
    </row>
    <row r="12" spans="1:7" ht="18" customHeight="1">
      <c r="A12" s="82">
        <v>3</v>
      </c>
      <c r="B12" s="98" t="s">
        <v>114</v>
      </c>
      <c r="C12" s="97">
        <v>85</v>
      </c>
      <c r="D12" s="46"/>
      <c r="E12" s="46"/>
    </row>
    <row r="13" spans="1:7" ht="18" customHeight="1">
      <c r="A13" s="82">
        <v>4</v>
      </c>
      <c r="B13" s="98" t="s">
        <v>277</v>
      </c>
      <c r="C13" s="97">
        <v>75</v>
      </c>
      <c r="D13" s="46"/>
      <c r="E13" s="46"/>
    </row>
    <row r="14" spans="1:7" ht="18" customHeight="1">
      <c r="A14" s="82">
        <v>5</v>
      </c>
      <c r="B14" s="98" t="s">
        <v>116</v>
      </c>
      <c r="C14" s="97">
        <v>64</v>
      </c>
      <c r="D14" s="46"/>
      <c r="E14" s="46"/>
    </row>
    <row r="15" spans="1:7" ht="18" customHeight="1">
      <c r="A15" s="82">
        <v>6</v>
      </c>
      <c r="B15" s="98" t="s">
        <v>187</v>
      </c>
      <c r="C15" s="97">
        <v>60</v>
      </c>
      <c r="D15" s="46"/>
      <c r="E15" s="46"/>
    </row>
    <row r="16" spans="1:7" ht="18" customHeight="1">
      <c r="A16" s="82">
        <v>7</v>
      </c>
      <c r="B16" s="98" t="s">
        <v>138</v>
      </c>
      <c r="C16" s="97">
        <v>53</v>
      </c>
      <c r="D16" s="46"/>
      <c r="E16" s="46"/>
    </row>
    <row r="17" spans="1:5" ht="18" customHeight="1">
      <c r="A17" s="82">
        <v>8</v>
      </c>
      <c r="B17" s="98" t="s">
        <v>278</v>
      </c>
      <c r="C17" s="97">
        <v>49</v>
      </c>
      <c r="D17" s="46"/>
      <c r="E17" s="46"/>
    </row>
    <row r="18" spans="1:5" ht="18" customHeight="1">
      <c r="A18" s="82">
        <v>9</v>
      </c>
      <c r="B18" s="98" t="s">
        <v>314</v>
      </c>
      <c r="C18" s="97">
        <v>40</v>
      </c>
      <c r="D18" s="46"/>
      <c r="E18" s="46"/>
    </row>
    <row r="19" spans="1:5" ht="18" customHeight="1">
      <c r="A19" s="82">
        <v>10</v>
      </c>
      <c r="B19" s="98" t="s">
        <v>140</v>
      </c>
      <c r="C19" s="97">
        <v>37</v>
      </c>
      <c r="D19" s="46"/>
      <c r="E19" s="46"/>
    </row>
    <row r="20" spans="1:5" s="59" customFormat="1" ht="31.5" customHeight="1">
      <c r="A20" s="450" t="s">
        <v>28</v>
      </c>
      <c r="B20" s="450"/>
      <c r="C20" s="450"/>
      <c r="D20" s="90"/>
      <c r="E20" s="90"/>
    </row>
    <row r="21" spans="1:5" ht="18" customHeight="1">
      <c r="A21" s="82">
        <v>1</v>
      </c>
      <c r="B21" s="98" t="s">
        <v>111</v>
      </c>
      <c r="C21" s="82">
        <v>93</v>
      </c>
      <c r="D21" s="46"/>
      <c r="E21" s="46"/>
    </row>
    <row r="22" spans="1:5" ht="18" customHeight="1">
      <c r="A22" s="82">
        <v>2</v>
      </c>
      <c r="B22" s="99" t="s">
        <v>109</v>
      </c>
      <c r="C22" s="82">
        <v>75</v>
      </c>
      <c r="D22" s="46"/>
      <c r="E22" s="46"/>
    </row>
    <row r="23" spans="1:5" ht="18" customHeight="1">
      <c r="A23" s="82">
        <v>3</v>
      </c>
      <c r="B23" s="99" t="s">
        <v>118</v>
      </c>
      <c r="C23" s="82">
        <v>54</v>
      </c>
      <c r="D23" s="46"/>
      <c r="E23" s="46"/>
    </row>
    <row r="24" spans="1:5" ht="18" customHeight="1">
      <c r="A24" s="82">
        <v>4</v>
      </c>
      <c r="B24" s="99" t="s">
        <v>284</v>
      </c>
      <c r="C24" s="82">
        <v>42</v>
      </c>
      <c r="D24" s="46"/>
      <c r="E24" s="46"/>
    </row>
    <row r="25" spans="1:5" ht="18" customHeight="1">
      <c r="A25" s="82">
        <v>5</v>
      </c>
      <c r="B25" s="99" t="s">
        <v>269</v>
      </c>
      <c r="C25" s="82">
        <v>40</v>
      </c>
      <c r="D25" s="46"/>
      <c r="E25" s="46"/>
    </row>
    <row r="26" spans="1:5" ht="18" customHeight="1">
      <c r="A26" s="82">
        <v>6</v>
      </c>
      <c r="B26" s="99" t="s">
        <v>281</v>
      </c>
      <c r="C26" s="82">
        <v>39</v>
      </c>
      <c r="D26" s="46"/>
      <c r="E26" s="46"/>
    </row>
    <row r="27" spans="1:5" ht="18" customHeight="1">
      <c r="A27" s="82">
        <v>7</v>
      </c>
      <c r="B27" s="99" t="s">
        <v>279</v>
      </c>
      <c r="C27" s="82">
        <v>25</v>
      </c>
      <c r="D27" s="46"/>
      <c r="E27" s="46"/>
    </row>
    <row r="28" spans="1:5" ht="18" customHeight="1">
      <c r="A28" s="82">
        <v>8</v>
      </c>
      <c r="B28" s="99" t="s">
        <v>317</v>
      </c>
      <c r="C28" s="82">
        <v>21</v>
      </c>
      <c r="D28" s="46"/>
      <c r="E28" s="46"/>
    </row>
    <row r="29" spans="1:5" ht="18" customHeight="1">
      <c r="A29" s="82">
        <v>9</v>
      </c>
      <c r="B29" s="66" t="s">
        <v>313</v>
      </c>
      <c r="C29" s="82">
        <v>20</v>
      </c>
      <c r="D29" s="46"/>
      <c r="E29" s="46"/>
    </row>
    <row r="30" spans="1:5" ht="18" customHeight="1">
      <c r="A30" s="82">
        <v>10</v>
      </c>
      <c r="B30" s="99" t="s">
        <v>280</v>
      </c>
      <c r="C30" s="82">
        <v>20</v>
      </c>
      <c r="D30" s="46"/>
      <c r="E30" s="46"/>
    </row>
    <row r="31" spans="1:5" s="59" customFormat="1" ht="31.5" customHeight="1">
      <c r="A31" s="450" t="s">
        <v>29</v>
      </c>
      <c r="B31" s="450"/>
      <c r="C31" s="450"/>
      <c r="D31" s="90"/>
      <c r="E31" s="90"/>
    </row>
    <row r="32" spans="1:5" ht="18.600000000000001" customHeight="1">
      <c r="A32" s="82">
        <v>1</v>
      </c>
      <c r="B32" s="206" t="s">
        <v>94</v>
      </c>
      <c r="C32" s="195">
        <v>609</v>
      </c>
      <c r="D32" s="46"/>
      <c r="E32" s="46"/>
    </row>
    <row r="33" spans="1:5" ht="18.600000000000001" customHeight="1">
      <c r="A33" s="82">
        <v>2</v>
      </c>
      <c r="B33" s="206" t="s">
        <v>87</v>
      </c>
      <c r="C33" s="195">
        <v>339</v>
      </c>
      <c r="D33" s="46"/>
      <c r="E33" s="46"/>
    </row>
    <row r="34" spans="1:5" ht="18.600000000000001" customHeight="1">
      <c r="A34" s="82">
        <v>3</v>
      </c>
      <c r="B34" s="206" t="s">
        <v>287</v>
      </c>
      <c r="C34" s="195">
        <v>64</v>
      </c>
      <c r="D34" s="46"/>
      <c r="E34" s="46"/>
    </row>
    <row r="35" spans="1:5" ht="18.600000000000001" customHeight="1">
      <c r="A35" s="82">
        <v>4</v>
      </c>
      <c r="B35" s="206" t="s">
        <v>119</v>
      </c>
      <c r="C35" s="195">
        <v>56</v>
      </c>
      <c r="D35" s="46"/>
      <c r="E35" s="46"/>
    </row>
    <row r="36" spans="1:5" ht="18.600000000000001" customHeight="1">
      <c r="A36" s="82">
        <v>5</v>
      </c>
      <c r="B36" s="206" t="s">
        <v>103</v>
      </c>
      <c r="C36" s="195">
        <v>18</v>
      </c>
      <c r="D36" s="46"/>
      <c r="E36" s="46"/>
    </row>
    <row r="37" spans="1:5" ht="18.600000000000001" customHeight="1">
      <c r="A37" s="82">
        <v>6</v>
      </c>
      <c r="B37" s="206" t="s">
        <v>257</v>
      </c>
      <c r="C37" s="195">
        <v>17</v>
      </c>
      <c r="D37" s="46"/>
      <c r="E37" s="46"/>
    </row>
    <row r="38" spans="1:5" ht="18.600000000000001" customHeight="1">
      <c r="A38" s="82">
        <v>7</v>
      </c>
      <c r="B38" s="206" t="s">
        <v>142</v>
      </c>
      <c r="C38" s="195">
        <v>13</v>
      </c>
      <c r="D38" s="46"/>
      <c r="E38" s="46"/>
    </row>
    <row r="39" spans="1:5" ht="18.600000000000001" customHeight="1">
      <c r="A39" s="82">
        <v>8</v>
      </c>
      <c r="B39" s="206" t="s">
        <v>282</v>
      </c>
      <c r="C39" s="195">
        <v>12</v>
      </c>
      <c r="D39" s="46"/>
      <c r="E39" s="46"/>
    </row>
    <row r="40" spans="1:5" ht="18.600000000000001" customHeight="1">
      <c r="A40" s="82">
        <v>9</v>
      </c>
      <c r="B40" s="206" t="s">
        <v>321</v>
      </c>
      <c r="C40" s="195">
        <v>11</v>
      </c>
      <c r="D40" s="46"/>
      <c r="E40" s="46"/>
    </row>
    <row r="41" spans="1:5" ht="18.600000000000001" customHeight="1">
      <c r="A41" s="82">
        <v>10</v>
      </c>
      <c r="B41" s="206" t="s">
        <v>366</v>
      </c>
      <c r="C41" s="195">
        <v>10</v>
      </c>
      <c r="D41" s="46"/>
      <c r="E41" s="46"/>
    </row>
    <row r="42" spans="1:5" s="59" customFormat="1" ht="29.25" customHeight="1">
      <c r="A42" s="450" t="s">
        <v>30</v>
      </c>
      <c r="B42" s="450"/>
      <c r="C42" s="450"/>
      <c r="D42" s="90"/>
      <c r="E42" s="90"/>
    </row>
    <row r="43" spans="1:5" ht="18.600000000000001" customHeight="1">
      <c r="A43" s="100">
        <v>1</v>
      </c>
      <c r="B43" s="96" t="s">
        <v>98</v>
      </c>
      <c r="C43" s="82">
        <v>84</v>
      </c>
      <c r="D43" s="46"/>
      <c r="E43" s="46"/>
    </row>
    <row r="44" spans="1:5" ht="18.600000000000001" customHeight="1">
      <c r="A44" s="100">
        <v>2</v>
      </c>
      <c r="B44" s="96" t="s">
        <v>104</v>
      </c>
      <c r="C44" s="82">
        <v>78</v>
      </c>
      <c r="D44" s="46"/>
      <c r="E44" s="46"/>
    </row>
    <row r="45" spans="1:5" ht="18.600000000000001" customHeight="1">
      <c r="A45" s="100">
        <v>3</v>
      </c>
      <c r="B45" s="96" t="s">
        <v>124</v>
      </c>
      <c r="C45" s="82">
        <v>29</v>
      </c>
      <c r="D45" s="46"/>
      <c r="E45" s="46"/>
    </row>
    <row r="46" spans="1:5" ht="18.600000000000001" customHeight="1">
      <c r="A46" s="100">
        <v>4</v>
      </c>
      <c r="B46" s="96" t="s">
        <v>121</v>
      </c>
      <c r="C46" s="82">
        <v>28</v>
      </c>
      <c r="D46" s="46"/>
      <c r="E46" s="46"/>
    </row>
    <row r="47" spans="1:5" ht="18.600000000000001" customHeight="1">
      <c r="A47" s="100">
        <v>5</v>
      </c>
      <c r="B47" s="96" t="s">
        <v>125</v>
      </c>
      <c r="C47" s="82">
        <v>27</v>
      </c>
      <c r="D47" s="46"/>
      <c r="E47" s="46"/>
    </row>
    <row r="48" spans="1:5" ht="18.600000000000001" customHeight="1">
      <c r="A48" s="100">
        <v>6</v>
      </c>
      <c r="B48" s="96" t="s">
        <v>146</v>
      </c>
      <c r="C48" s="82">
        <v>24</v>
      </c>
      <c r="D48" s="46"/>
      <c r="E48" s="46"/>
    </row>
    <row r="49" spans="1:5" ht="18.600000000000001" customHeight="1">
      <c r="A49" s="100">
        <v>7</v>
      </c>
      <c r="B49" s="96" t="s">
        <v>123</v>
      </c>
      <c r="C49" s="82">
        <v>22</v>
      </c>
      <c r="D49" s="46"/>
      <c r="E49" s="46"/>
    </row>
    <row r="50" spans="1:5" ht="18.600000000000001" customHeight="1">
      <c r="A50" s="100">
        <v>8</v>
      </c>
      <c r="B50" s="96" t="s">
        <v>283</v>
      </c>
      <c r="C50" s="82">
        <v>18</v>
      </c>
      <c r="D50" s="46"/>
      <c r="E50" s="46"/>
    </row>
    <row r="51" spans="1:5" ht="18.600000000000001" customHeight="1">
      <c r="A51" s="100">
        <v>9</v>
      </c>
      <c r="B51" s="96" t="s">
        <v>122</v>
      </c>
      <c r="C51" s="82">
        <v>15</v>
      </c>
      <c r="D51" s="46"/>
      <c r="E51" s="46"/>
    </row>
    <row r="52" spans="1:5" ht="18.600000000000001" customHeight="1">
      <c r="A52" s="100">
        <v>10</v>
      </c>
      <c r="B52" s="96" t="s">
        <v>367</v>
      </c>
      <c r="C52" s="82">
        <v>13</v>
      </c>
      <c r="D52" s="46"/>
      <c r="E52" s="46"/>
    </row>
    <row r="53" spans="1:5" s="59" customFormat="1" ht="34.9" customHeight="1">
      <c r="A53" s="450" t="s">
        <v>31</v>
      </c>
      <c r="B53" s="450"/>
      <c r="C53" s="450"/>
      <c r="D53" s="90"/>
      <c r="E53" s="90"/>
    </row>
    <row r="54" spans="1:5" ht="18.600000000000001" customHeight="1">
      <c r="A54" s="82">
        <v>1</v>
      </c>
      <c r="B54" s="67" t="s">
        <v>275</v>
      </c>
      <c r="C54" s="82">
        <v>122</v>
      </c>
      <c r="D54" s="46"/>
      <c r="E54" s="46"/>
    </row>
    <row r="55" spans="1:5" ht="18.600000000000001" customHeight="1">
      <c r="A55" s="82">
        <v>2</v>
      </c>
      <c r="B55" s="67" t="s">
        <v>83</v>
      </c>
      <c r="C55" s="82">
        <v>91</v>
      </c>
      <c r="D55" s="46"/>
      <c r="E55" s="46"/>
    </row>
    <row r="56" spans="1:5" ht="18.600000000000001" customHeight="1">
      <c r="A56" s="82">
        <v>3</v>
      </c>
      <c r="B56" s="67" t="s">
        <v>89</v>
      </c>
      <c r="C56" s="82">
        <v>81</v>
      </c>
      <c r="D56" s="46"/>
      <c r="E56" s="46"/>
    </row>
    <row r="57" spans="1:5" ht="18.600000000000001" customHeight="1">
      <c r="A57" s="82">
        <v>4</v>
      </c>
      <c r="B57" s="67" t="s">
        <v>85</v>
      </c>
      <c r="C57" s="82">
        <v>66</v>
      </c>
      <c r="D57" s="46"/>
      <c r="E57" s="46"/>
    </row>
    <row r="58" spans="1:5" ht="18.600000000000001" customHeight="1">
      <c r="A58" s="82">
        <v>5</v>
      </c>
      <c r="B58" s="67" t="s">
        <v>88</v>
      </c>
      <c r="C58" s="82">
        <v>45</v>
      </c>
      <c r="D58" s="46"/>
      <c r="E58" s="46"/>
    </row>
    <row r="59" spans="1:5">
      <c r="A59" s="100">
        <v>6</v>
      </c>
      <c r="B59" s="96" t="s">
        <v>102</v>
      </c>
      <c r="C59" s="82">
        <v>36</v>
      </c>
      <c r="D59" s="46"/>
      <c r="E59" s="46"/>
    </row>
    <row r="60" spans="1:5" ht="47.25">
      <c r="A60" s="100">
        <v>7</v>
      </c>
      <c r="B60" s="96" t="s">
        <v>312</v>
      </c>
      <c r="C60" s="82">
        <v>20</v>
      </c>
      <c r="D60" s="46"/>
      <c r="E60" s="46"/>
    </row>
    <row r="61" spans="1:5">
      <c r="A61" s="100">
        <v>8</v>
      </c>
      <c r="B61" s="96" t="s">
        <v>259</v>
      </c>
      <c r="C61" s="82">
        <v>14</v>
      </c>
      <c r="D61" s="46"/>
      <c r="E61" s="46"/>
    </row>
    <row r="62" spans="1:5" ht="31.5">
      <c r="A62" s="100">
        <v>9</v>
      </c>
      <c r="B62" s="96" t="s">
        <v>323</v>
      </c>
      <c r="C62" s="82">
        <v>13</v>
      </c>
      <c r="D62" s="46"/>
      <c r="E62" s="46"/>
    </row>
    <row r="63" spans="1:5">
      <c r="A63" s="100">
        <v>10</v>
      </c>
      <c r="B63" s="96" t="s">
        <v>358</v>
      </c>
      <c r="C63" s="82">
        <v>8</v>
      </c>
      <c r="D63" s="46"/>
      <c r="E63" s="46"/>
    </row>
    <row r="64" spans="1:5" s="59" customFormat="1" ht="31.5" customHeight="1">
      <c r="A64" s="447" t="s">
        <v>33</v>
      </c>
      <c r="B64" s="448"/>
      <c r="C64" s="449"/>
      <c r="D64" s="90"/>
      <c r="E64" s="90"/>
    </row>
    <row r="65" spans="1:5" ht="27" customHeight="1">
      <c r="A65" s="82">
        <v>1</v>
      </c>
      <c r="B65" s="67" t="s">
        <v>97</v>
      </c>
      <c r="C65" s="82">
        <v>27</v>
      </c>
      <c r="D65" s="46"/>
      <c r="E65" s="46"/>
    </row>
    <row r="66" spans="1:5" ht="18" customHeight="1">
      <c r="A66" s="82">
        <v>2</v>
      </c>
      <c r="B66" s="67" t="s">
        <v>106</v>
      </c>
      <c r="C66" s="82">
        <v>23</v>
      </c>
      <c r="D66" s="46"/>
      <c r="E66" s="46"/>
    </row>
    <row r="67" spans="1:5" ht="18" customHeight="1">
      <c r="A67" s="82">
        <v>3</v>
      </c>
      <c r="B67" s="67" t="s">
        <v>92</v>
      </c>
      <c r="C67" s="82">
        <v>22</v>
      </c>
      <c r="D67" s="46"/>
      <c r="E67" s="46"/>
    </row>
    <row r="68" spans="1:5">
      <c r="A68" s="82">
        <v>4</v>
      </c>
      <c r="B68" s="67" t="s">
        <v>90</v>
      </c>
      <c r="C68" s="82">
        <v>16</v>
      </c>
      <c r="D68" s="46"/>
      <c r="E68" s="46"/>
    </row>
    <row r="69" spans="1:5">
      <c r="A69" s="82">
        <v>5</v>
      </c>
      <c r="B69" s="67" t="s">
        <v>153</v>
      </c>
      <c r="C69" s="82">
        <v>14</v>
      </c>
      <c r="D69" s="46"/>
      <c r="E69" s="46"/>
    </row>
    <row r="70" spans="1:5" ht="18" customHeight="1">
      <c r="A70" s="82">
        <v>6</v>
      </c>
      <c r="B70" s="67" t="s">
        <v>288</v>
      </c>
      <c r="C70" s="82">
        <v>12</v>
      </c>
      <c r="D70" s="46"/>
      <c r="E70" s="46"/>
    </row>
    <row r="71" spans="1:5">
      <c r="A71" s="82">
        <v>7</v>
      </c>
      <c r="B71" s="67" t="s">
        <v>129</v>
      </c>
      <c r="C71" s="82">
        <v>12</v>
      </c>
      <c r="D71" s="46"/>
      <c r="E71" s="46"/>
    </row>
    <row r="72" spans="1:5" ht="18" customHeight="1">
      <c r="A72" s="82">
        <v>8</v>
      </c>
      <c r="B72" s="67" t="s">
        <v>318</v>
      </c>
      <c r="C72" s="82">
        <v>9</v>
      </c>
      <c r="D72" s="46"/>
      <c r="E72" s="46"/>
    </row>
    <row r="73" spans="1:5" ht="18" customHeight="1">
      <c r="A73" s="82">
        <v>9</v>
      </c>
      <c r="B73" s="67" t="s">
        <v>110</v>
      </c>
      <c r="C73" s="82">
        <v>8</v>
      </c>
      <c r="D73" s="46"/>
      <c r="E73" s="46"/>
    </row>
    <row r="74" spans="1:5" ht="18" customHeight="1">
      <c r="A74" s="82">
        <v>10</v>
      </c>
      <c r="B74" s="67" t="s">
        <v>108</v>
      </c>
      <c r="C74" s="82">
        <v>7</v>
      </c>
      <c r="D74" s="46"/>
      <c r="E74" s="46"/>
    </row>
    <row r="75" spans="1:5" s="59" customFormat="1" ht="54" customHeight="1">
      <c r="A75" s="447" t="s">
        <v>34</v>
      </c>
      <c r="B75" s="448"/>
      <c r="C75" s="449"/>
      <c r="D75" s="90"/>
      <c r="E75" s="90"/>
    </row>
    <row r="76" spans="1:5" ht="20.45" customHeight="1">
      <c r="A76" s="82">
        <v>1</v>
      </c>
      <c r="B76" s="67" t="s">
        <v>81</v>
      </c>
      <c r="C76" s="82">
        <v>106</v>
      </c>
      <c r="D76" s="46"/>
      <c r="E76" s="46"/>
    </row>
    <row r="77" spans="1:5">
      <c r="A77" s="82">
        <v>2</v>
      </c>
      <c r="B77" s="67" t="s">
        <v>329</v>
      </c>
      <c r="C77" s="82">
        <v>11</v>
      </c>
      <c r="D77" s="46"/>
      <c r="E77" s="46"/>
    </row>
    <row r="78" spans="1:5" ht="18" customHeight="1">
      <c r="A78" s="82">
        <v>3</v>
      </c>
      <c r="B78" s="67" t="s">
        <v>107</v>
      </c>
      <c r="C78" s="82">
        <v>10</v>
      </c>
      <c r="D78" s="46"/>
      <c r="E78" s="46"/>
    </row>
    <row r="79" spans="1:5" ht="18" customHeight="1">
      <c r="A79" s="82">
        <v>4</v>
      </c>
      <c r="B79" s="67" t="s">
        <v>344</v>
      </c>
      <c r="C79" s="82">
        <v>9</v>
      </c>
      <c r="D79" s="46"/>
      <c r="E79" s="46"/>
    </row>
    <row r="80" spans="1:5" ht="18" customHeight="1">
      <c r="A80" s="82">
        <v>5</v>
      </c>
      <c r="B80" s="67" t="s">
        <v>261</v>
      </c>
      <c r="C80" s="82">
        <v>8</v>
      </c>
      <c r="D80" s="46"/>
      <c r="E80" s="46"/>
    </row>
    <row r="81" spans="1:5" ht="18" customHeight="1">
      <c r="A81" s="82">
        <v>6</v>
      </c>
      <c r="B81" s="67" t="s">
        <v>130</v>
      </c>
      <c r="C81" s="82">
        <v>6</v>
      </c>
      <c r="D81" s="46"/>
      <c r="E81" s="46"/>
    </row>
    <row r="82" spans="1:5" ht="28.5" customHeight="1">
      <c r="A82" s="82">
        <v>7</v>
      </c>
      <c r="B82" s="67" t="s">
        <v>353</v>
      </c>
      <c r="C82" s="82">
        <v>5</v>
      </c>
      <c r="D82" s="46"/>
      <c r="E82" s="46"/>
    </row>
    <row r="83" spans="1:5" ht="18" customHeight="1">
      <c r="A83" s="82">
        <v>8</v>
      </c>
      <c r="B83" s="67" t="s">
        <v>332</v>
      </c>
      <c r="C83" s="82">
        <v>5</v>
      </c>
      <c r="D83" s="46"/>
      <c r="E83" s="46"/>
    </row>
    <row r="84" spans="1:5" ht="18" customHeight="1">
      <c r="A84" s="82">
        <v>9</v>
      </c>
      <c r="B84" s="67" t="s">
        <v>345</v>
      </c>
      <c r="C84" s="82">
        <v>5</v>
      </c>
      <c r="D84" s="46"/>
      <c r="E84" s="46"/>
    </row>
    <row r="85" spans="1:5" ht="18" customHeight="1">
      <c r="A85" s="82">
        <v>10</v>
      </c>
      <c r="B85" s="67" t="s">
        <v>368</v>
      </c>
      <c r="C85" s="82">
        <v>5</v>
      </c>
      <c r="D85" s="46"/>
      <c r="E85" s="46"/>
    </row>
    <row r="86" spans="1:5" s="59" customFormat="1" ht="25.5" customHeight="1">
      <c r="A86" s="447" t="s">
        <v>131</v>
      </c>
      <c r="B86" s="448"/>
      <c r="C86" s="449"/>
      <c r="D86" s="90"/>
      <c r="E86" s="90"/>
    </row>
    <row r="87" spans="1:5" ht="23.25" customHeight="1">
      <c r="A87" s="82">
        <v>1</v>
      </c>
      <c r="B87" s="67" t="s">
        <v>86</v>
      </c>
      <c r="C87" s="82">
        <v>110</v>
      </c>
      <c r="D87" s="46"/>
      <c r="E87" s="46"/>
    </row>
    <row r="88" spans="1:5" ht="33" customHeight="1">
      <c r="A88" s="82">
        <v>2</v>
      </c>
      <c r="B88" s="67" t="s">
        <v>267</v>
      </c>
      <c r="C88" s="82">
        <v>95</v>
      </c>
      <c r="D88" s="46"/>
      <c r="E88" s="46"/>
    </row>
    <row r="89" spans="1:5" ht="19.149999999999999" customHeight="1">
      <c r="A89" s="82">
        <v>3</v>
      </c>
      <c r="B89" s="67" t="s">
        <v>100</v>
      </c>
      <c r="C89" s="82">
        <v>61</v>
      </c>
      <c r="D89" s="46"/>
      <c r="E89" s="46"/>
    </row>
    <row r="90" spans="1:5" ht="19.149999999999999" customHeight="1">
      <c r="A90" s="82">
        <v>4</v>
      </c>
      <c r="B90" s="67" t="s">
        <v>95</v>
      </c>
      <c r="C90" s="82">
        <v>41</v>
      </c>
      <c r="D90" s="46"/>
      <c r="E90" s="46"/>
    </row>
    <row r="91" spans="1:5" ht="19.149999999999999" customHeight="1">
      <c r="A91" s="82">
        <v>5</v>
      </c>
      <c r="B91" s="67" t="s">
        <v>91</v>
      </c>
      <c r="C91" s="82">
        <v>38</v>
      </c>
      <c r="D91" s="46"/>
      <c r="E91" s="46"/>
    </row>
    <row r="92" spans="1:5" ht="23.25" customHeight="1">
      <c r="A92" s="82">
        <v>6</v>
      </c>
      <c r="B92" s="67" t="s">
        <v>82</v>
      </c>
      <c r="C92" s="82">
        <v>28</v>
      </c>
      <c r="D92" s="46"/>
      <c r="E92" s="46"/>
    </row>
    <row r="93" spans="1:5" ht="18" customHeight="1">
      <c r="A93" s="82">
        <v>7</v>
      </c>
      <c r="B93" s="67" t="s">
        <v>96</v>
      </c>
      <c r="C93" s="82">
        <v>25</v>
      </c>
      <c r="D93" s="46"/>
      <c r="E93" s="46"/>
    </row>
    <row r="94" spans="1:5" ht="19.149999999999999" customHeight="1">
      <c r="A94" s="82">
        <v>8</v>
      </c>
      <c r="B94" s="67" t="s">
        <v>93</v>
      </c>
      <c r="C94" s="82">
        <v>17</v>
      </c>
      <c r="D94" s="46"/>
      <c r="E94" s="46"/>
    </row>
    <row r="95" spans="1:5" ht="19.149999999999999" customHeight="1">
      <c r="A95" s="82">
        <v>9</v>
      </c>
      <c r="B95" s="67" t="s">
        <v>324</v>
      </c>
      <c r="C95" s="82">
        <v>15</v>
      </c>
      <c r="D95" s="46"/>
      <c r="E95" s="46"/>
    </row>
    <row r="96" spans="1:5" ht="19.149999999999999" customHeight="1">
      <c r="A96" s="82">
        <v>10</v>
      </c>
      <c r="B96" s="67" t="s">
        <v>149</v>
      </c>
      <c r="C96" s="82">
        <v>14</v>
      </c>
      <c r="D96" s="46"/>
      <c r="E96" s="46"/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95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8" zoomScaleNormal="100" zoomScaleSheetLayoutView="90" workbookViewId="0">
      <selection activeCell="B32" sqref="B32"/>
    </sheetView>
  </sheetViews>
  <sheetFormatPr defaultColWidth="9.140625" defaultRowHeight="15.75"/>
  <cols>
    <col min="1" max="1" width="3.140625" style="46" customWidth="1"/>
    <col min="2" max="2" width="47.140625" style="57" customWidth="1"/>
    <col min="3" max="3" width="21.140625" style="47" customWidth="1"/>
    <col min="4" max="4" width="22.710937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20" t="s">
        <v>473</v>
      </c>
      <c r="C1" s="420"/>
      <c r="D1" s="420"/>
    </row>
    <row r="2" spans="1:6" ht="20.25" customHeight="1">
      <c r="B2" s="420" t="s">
        <v>76</v>
      </c>
      <c r="C2" s="420"/>
      <c r="D2" s="420"/>
    </row>
    <row r="4" spans="1:6" s="48" customFormat="1" ht="66" customHeight="1">
      <c r="A4" s="151"/>
      <c r="B4" s="149" t="s">
        <v>77</v>
      </c>
      <c r="C4" s="150" t="s">
        <v>191</v>
      </c>
      <c r="D4" s="148" t="s">
        <v>192</v>
      </c>
    </row>
    <row r="5" spans="1:6">
      <c r="A5" s="49">
        <v>1</v>
      </c>
      <c r="B5" s="50" t="s">
        <v>94</v>
      </c>
      <c r="C5" s="73">
        <v>426</v>
      </c>
      <c r="D5" s="168">
        <v>69.950738916256157</v>
      </c>
      <c r="F5" s="69"/>
    </row>
    <row r="6" spans="1:6">
      <c r="A6" s="49">
        <v>2</v>
      </c>
      <c r="B6" s="50" t="s">
        <v>87</v>
      </c>
      <c r="C6" s="73">
        <v>332</v>
      </c>
      <c r="D6" s="168">
        <v>97.935103244837748</v>
      </c>
      <c r="F6" s="69"/>
    </row>
    <row r="7" spans="1:6">
      <c r="A7" s="49">
        <v>3</v>
      </c>
      <c r="B7" s="50" t="s">
        <v>86</v>
      </c>
      <c r="C7" s="73">
        <v>107</v>
      </c>
      <c r="D7" s="168">
        <v>97.272727272727266</v>
      </c>
      <c r="F7" s="69"/>
    </row>
    <row r="8" spans="1:6" s="51" customFormat="1">
      <c r="A8" s="49">
        <v>4</v>
      </c>
      <c r="B8" s="50" t="s">
        <v>275</v>
      </c>
      <c r="C8" s="73">
        <v>97</v>
      </c>
      <c r="D8" s="168">
        <v>79.508196721311478</v>
      </c>
      <c r="F8" s="69"/>
    </row>
    <row r="9" spans="1:6" s="51" customFormat="1">
      <c r="A9" s="49">
        <v>5</v>
      </c>
      <c r="B9" s="50" t="s">
        <v>114</v>
      </c>
      <c r="C9" s="73">
        <v>82</v>
      </c>
      <c r="D9" s="168">
        <v>96.470588235294116</v>
      </c>
      <c r="F9" s="69"/>
    </row>
    <row r="10" spans="1:6" s="51" customFormat="1">
      <c r="A10" s="49">
        <v>6</v>
      </c>
      <c r="B10" s="50" t="s">
        <v>83</v>
      </c>
      <c r="C10" s="73">
        <v>80</v>
      </c>
      <c r="D10" s="168">
        <v>87.912087912087912</v>
      </c>
      <c r="F10" s="69"/>
    </row>
    <row r="11" spans="1:6" s="51" customFormat="1">
      <c r="A11" s="49">
        <v>7</v>
      </c>
      <c r="B11" s="50" t="s">
        <v>98</v>
      </c>
      <c r="C11" s="73">
        <v>76</v>
      </c>
      <c r="D11" s="168">
        <v>90.476190476190482</v>
      </c>
      <c r="F11" s="69"/>
    </row>
    <row r="12" spans="1:6" s="51" customFormat="1">
      <c r="A12" s="49">
        <v>8</v>
      </c>
      <c r="B12" s="50" t="s">
        <v>276</v>
      </c>
      <c r="C12" s="73">
        <v>75</v>
      </c>
      <c r="D12" s="168">
        <v>64.102564102564102</v>
      </c>
      <c r="F12" s="69"/>
    </row>
    <row r="13" spans="1:6" s="51" customFormat="1">
      <c r="A13" s="49">
        <v>9</v>
      </c>
      <c r="B13" s="50" t="s">
        <v>104</v>
      </c>
      <c r="C13" s="73">
        <v>65</v>
      </c>
      <c r="D13" s="168">
        <v>83.333333333333329</v>
      </c>
      <c r="F13" s="69"/>
    </row>
    <row r="14" spans="1:6" s="51" customFormat="1">
      <c r="A14" s="49">
        <v>10</v>
      </c>
      <c r="B14" s="50" t="s">
        <v>109</v>
      </c>
      <c r="C14" s="73">
        <v>64</v>
      </c>
      <c r="D14" s="168">
        <v>85.333333333333329</v>
      </c>
      <c r="F14" s="69"/>
    </row>
    <row r="15" spans="1:6" s="51" customFormat="1">
      <c r="A15" s="49">
        <v>11</v>
      </c>
      <c r="B15" s="50" t="s">
        <v>99</v>
      </c>
      <c r="C15" s="73">
        <v>59</v>
      </c>
      <c r="D15" s="168">
        <v>56.19047619047619</v>
      </c>
      <c r="F15" s="69"/>
    </row>
    <row r="16" spans="1:6" s="51" customFormat="1">
      <c r="A16" s="49">
        <v>12</v>
      </c>
      <c r="B16" s="50" t="s">
        <v>287</v>
      </c>
      <c r="C16" s="73">
        <v>59</v>
      </c>
      <c r="D16" s="168">
        <v>92.1875</v>
      </c>
      <c r="F16" s="69"/>
    </row>
    <row r="17" spans="1:6" s="51" customFormat="1">
      <c r="A17" s="49">
        <v>13</v>
      </c>
      <c r="B17" s="50" t="s">
        <v>119</v>
      </c>
      <c r="C17" s="73">
        <v>54</v>
      </c>
      <c r="D17" s="168">
        <v>96.428571428571416</v>
      </c>
      <c r="F17" s="69"/>
    </row>
    <row r="18" spans="1:6" s="51" customFormat="1">
      <c r="A18" s="49">
        <v>14</v>
      </c>
      <c r="B18" s="50" t="s">
        <v>278</v>
      </c>
      <c r="C18" s="73">
        <v>49</v>
      </c>
      <c r="D18" s="168">
        <v>100</v>
      </c>
      <c r="F18" s="69"/>
    </row>
    <row r="19" spans="1:6" s="51" customFormat="1" ht="36.75" customHeight="1">
      <c r="A19" s="49">
        <v>15</v>
      </c>
      <c r="B19" s="50" t="s">
        <v>267</v>
      </c>
      <c r="C19" s="73">
        <v>47</v>
      </c>
      <c r="D19" s="168">
        <v>49.473684210526315</v>
      </c>
      <c r="F19" s="69"/>
    </row>
    <row r="20" spans="1:6" s="51" customFormat="1">
      <c r="A20" s="49">
        <v>16</v>
      </c>
      <c r="B20" s="50" t="s">
        <v>85</v>
      </c>
      <c r="C20" s="73">
        <v>41</v>
      </c>
      <c r="D20" s="168">
        <v>62.121212121212118</v>
      </c>
      <c r="F20" s="69"/>
    </row>
    <row r="21" spans="1:6" s="51" customFormat="1">
      <c r="A21" s="49">
        <v>17</v>
      </c>
      <c r="B21" s="50" t="s">
        <v>277</v>
      </c>
      <c r="C21" s="73">
        <v>40</v>
      </c>
      <c r="D21" s="168">
        <v>53.333333333333336</v>
      </c>
      <c r="F21" s="69"/>
    </row>
    <row r="22" spans="1:6" s="51" customFormat="1">
      <c r="A22" s="49">
        <v>18</v>
      </c>
      <c r="B22" s="50" t="s">
        <v>111</v>
      </c>
      <c r="C22" s="73">
        <v>36</v>
      </c>
      <c r="D22" s="168">
        <v>38.70967741935484</v>
      </c>
      <c r="F22" s="69"/>
    </row>
    <row r="23" spans="1:6" s="51" customFormat="1">
      <c r="A23" s="49">
        <v>19</v>
      </c>
      <c r="B23" s="50" t="s">
        <v>102</v>
      </c>
      <c r="C23" s="73">
        <v>36</v>
      </c>
      <c r="D23" s="168">
        <v>100</v>
      </c>
      <c r="F23" s="69"/>
    </row>
    <row r="24" spans="1:6" s="51" customFormat="1">
      <c r="A24" s="49">
        <v>20</v>
      </c>
      <c r="B24" s="50" t="s">
        <v>118</v>
      </c>
      <c r="C24" s="73">
        <v>35</v>
      </c>
      <c r="D24" s="168">
        <v>64.81481481481481</v>
      </c>
      <c r="F24" s="69"/>
    </row>
    <row r="25" spans="1:6" s="51" customFormat="1">
      <c r="A25" s="49">
        <v>21</v>
      </c>
      <c r="B25" s="50" t="s">
        <v>116</v>
      </c>
      <c r="C25" s="73">
        <v>33</v>
      </c>
      <c r="D25" s="168">
        <v>51.5625</v>
      </c>
      <c r="F25" s="69"/>
    </row>
    <row r="26" spans="1:6" s="51" customFormat="1" ht="18.75" customHeight="1">
      <c r="A26" s="49">
        <v>22</v>
      </c>
      <c r="B26" s="50" t="s">
        <v>284</v>
      </c>
      <c r="C26" s="73">
        <v>30</v>
      </c>
      <c r="D26" s="168">
        <v>71.428571428571431</v>
      </c>
      <c r="F26" s="69"/>
    </row>
    <row r="27" spans="1:6" s="51" customFormat="1" ht="18" customHeight="1">
      <c r="A27" s="49">
        <v>23</v>
      </c>
      <c r="B27" s="50" t="s">
        <v>281</v>
      </c>
      <c r="C27" s="73">
        <v>28</v>
      </c>
      <c r="D27" s="168">
        <v>71.794871794871796</v>
      </c>
      <c r="F27" s="69"/>
    </row>
    <row r="28" spans="1:6" s="51" customFormat="1">
      <c r="A28" s="49">
        <v>24</v>
      </c>
      <c r="B28" s="50" t="s">
        <v>124</v>
      </c>
      <c r="C28" s="73">
        <v>28</v>
      </c>
      <c r="D28" s="168">
        <v>96.551724137931046</v>
      </c>
      <c r="F28" s="69"/>
    </row>
    <row r="29" spans="1:6" s="51" customFormat="1">
      <c r="A29" s="49">
        <v>25</v>
      </c>
      <c r="B29" s="50" t="s">
        <v>88</v>
      </c>
      <c r="C29" s="73">
        <v>28</v>
      </c>
      <c r="D29" s="168">
        <v>62.222222222222221</v>
      </c>
      <c r="F29" s="69"/>
    </row>
    <row r="30" spans="1:6" s="51" customFormat="1">
      <c r="A30" s="49">
        <v>26</v>
      </c>
      <c r="B30" s="50" t="s">
        <v>183</v>
      </c>
      <c r="C30" s="73">
        <v>25</v>
      </c>
      <c r="D30" s="168">
        <v>89.285714285714278</v>
      </c>
      <c r="F30" s="69"/>
    </row>
    <row r="31" spans="1:6" s="51" customFormat="1" ht="31.5">
      <c r="A31" s="49">
        <v>27</v>
      </c>
      <c r="B31" s="50" t="s">
        <v>269</v>
      </c>
      <c r="C31" s="73">
        <v>25</v>
      </c>
      <c r="D31" s="168">
        <v>62.5</v>
      </c>
      <c r="F31" s="69"/>
    </row>
    <row r="32" spans="1:6" s="51" customFormat="1" ht="31.5">
      <c r="A32" s="49">
        <v>28</v>
      </c>
      <c r="B32" s="50" t="s">
        <v>138</v>
      </c>
      <c r="C32" s="73">
        <v>24</v>
      </c>
      <c r="D32" s="168">
        <v>45.283018867924525</v>
      </c>
      <c r="F32" s="69"/>
    </row>
    <row r="33" spans="1:6" s="51" customFormat="1">
      <c r="A33" s="49">
        <v>29</v>
      </c>
      <c r="B33" s="50" t="s">
        <v>146</v>
      </c>
      <c r="C33" s="73">
        <v>22</v>
      </c>
      <c r="D33" s="168">
        <v>91.666666666666671</v>
      </c>
      <c r="F33" s="69"/>
    </row>
    <row r="34" spans="1:6" s="51" customFormat="1">
      <c r="A34" s="49">
        <v>30</v>
      </c>
      <c r="B34" s="50" t="s">
        <v>123</v>
      </c>
      <c r="C34" s="73">
        <v>21</v>
      </c>
      <c r="D34" s="168">
        <v>95.454545454545453</v>
      </c>
      <c r="F34" s="69"/>
    </row>
    <row r="35" spans="1:6" s="51" customFormat="1" ht="20.25" customHeight="1">
      <c r="A35" s="49">
        <v>31</v>
      </c>
      <c r="B35" s="52" t="s">
        <v>125</v>
      </c>
      <c r="C35" s="73">
        <v>21</v>
      </c>
      <c r="D35" s="168">
        <v>77.777777777777771</v>
      </c>
      <c r="F35" s="69"/>
    </row>
    <row r="36" spans="1:6" s="51" customFormat="1">
      <c r="A36" s="49">
        <v>32</v>
      </c>
      <c r="B36" s="50" t="s">
        <v>121</v>
      </c>
      <c r="C36" s="73">
        <v>21</v>
      </c>
      <c r="D36" s="168">
        <v>74.999999999999986</v>
      </c>
      <c r="F36" s="69"/>
    </row>
    <row r="37" spans="1:6" s="51" customFormat="1" ht="67.5" customHeight="1">
      <c r="A37" s="49">
        <v>33</v>
      </c>
      <c r="B37" s="50" t="s">
        <v>312</v>
      </c>
      <c r="C37" s="73">
        <v>20</v>
      </c>
      <c r="D37" s="168">
        <v>100</v>
      </c>
      <c r="F37" s="69"/>
    </row>
    <row r="38" spans="1:6" s="51" customFormat="1">
      <c r="A38" s="49">
        <v>34</v>
      </c>
      <c r="B38" s="50" t="s">
        <v>140</v>
      </c>
      <c r="C38" s="73">
        <v>19</v>
      </c>
      <c r="D38" s="168">
        <v>51.351351351351354</v>
      </c>
      <c r="F38" s="69"/>
    </row>
    <row r="39" spans="1:6" s="51" customFormat="1" ht="21" customHeight="1">
      <c r="A39" s="49">
        <v>35</v>
      </c>
      <c r="B39" s="50" t="s">
        <v>139</v>
      </c>
      <c r="C39" s="73">
        <v>18</v>
      </c>
      <c r="D39" s="168">
        <v>58.064516129032256</v>
      </c>
      <c r="F39" s="69"/>
    </row>
    <row r="40" spans="1:6" s="51" customFormat="1">
      <c r="A40" s="49">
        <v>36</v>
      </c>
      <c r="B40" s="50" t="s">
        <v>103</v>
      </c>
      <c r="C40" s="73">
        <v>18</v>
      </c>
      <c r="D40" s="168">
        <v>100</v>
      </c>
      <c r="F40" s="69"/>
    </row>
    <row r="41" spans="1:6">
      <c r="A41" s="49">
        <v>37</v>
      </c>
      <c r="B41" s="53" t="s">
        <v>96</v>
      </c>
      <c r="C41" s="54">
        <v>18</v>
      </c>
      <c r="D41" s="169">
        <v>72</v>
      </c>
      <c r="F41" s="69"/>
    </row>
    <row r="42" spans="1:6">
      <c r="A42" s="49">
        <v>38</v>
      </c>
      <c r="B42" s="50" t="s">
        <v>279</v>
      </c>
      <c r="C42" s="54">
        <v>17</v>
      </c>
      <c r="D42" s="169">
        <v>68</v>
      </c>
      <c r="F42" s="69"/>
    </row>
    <row r="43" spans="1:6" ht="15.75" customHeight="1">
      <c r="A43" s="49">
        <v>39</v>
      </c>
      <c r="B43" s="50" t="s">
        <v>320</v>
      </c>
      <c r="C43" s="54">
        <v>17</v>
      </c>
      <c r="D43" s="169">
        <v>99.999999999999986</v>
      </c>
      <c r="F43" s="69"/>
    </row>
    <row r="44" spans="1:6">
      <c r="A44" s="49">
        <v>40</v>
      </c>
      <c r="B44" s="50" t="s">
        <v>100</v>
      </c>
      <c r="C44" s="54">
        <v>17</v>
      </c>
      <c r="D44" s="169">
        <v>27.868852459016395</v>
      </c>
      <c r="F44" s="69"/>
    </row>
    <row r="45" spans="1:6">
      <c r="A45" s="49">
        <v>41</v>
      </c>
      <c r="B45" s="50" t="s">
        <v>296</v>
      </c>
      <c r="C45" s="54">
        <v>16</v>
      </c>
      <c r="D45" s="169">
        <v>76.19047619047619</v>
      </c>
      <c r="F45" s="69"/>
    </row>
    <row r="46" spans="1:6" ht="31.5">
      <c r="A46" s="49">
        <v>42</v>
      </c>
      <c r="B46" s="50" t="s">
        <v>257</v>
      </c>
      <c r="C46" s="54">
        <v>16</v>
      </c>
      <c r="D46" s="169">
        <v>94.117647058823522</v>
      </c>
      <c r="F46" s="69"/>
    </row>
    <row r="47" spans="1:6">
      <c r="A47" s="49">
        <v>43</v>
      </c>
      <c r="B47" s="53" t="s">
        <v>314</v>
      </c>
      <c r="C47" s="54">
        <v>15</v>
      </c>
      <c r="D47" s="169">
        <v>37.5</v>
      </c>
      <c r="F47" s="69"/>
    </row>
    <row r="48" spans="1:6">
      <c r="A48" s="49">
        <v>44</v>
      </c>
      <c r="B48" s="53" t="s">
        <v>141</v>
      </c>
      <c r="C48" s="54">
        <v>15</v>
      </c>
      <c r="D48" s="169">
        <v>65.217391304347828</v>
      </c>
      <c r="F48" s="69"/>
    </row>
    <row r="49" spans="1:6" ht="31.5">
      <c r="A49" s="49">
        <v>45</v>
      </c>
      <c r="B49" s="53" t="s">
        <v>369</v>
      </c>
      <c r="C49" s="54">
        <v>15</v>
      </c>
      <c r="D49" s="169">
        <v>93.75</v>
      </c>
      <c r="F49" s="69"/>
    </row>
    <row r="50" spans="1:6">
      <c r="A50" s="49">
        <v>46</v>
      </c>
      <c r="B50" s="53" t="s">
        <v>313</v>
      </c>
      <c r="C50" s="54">
        <v>15</v>
      </c>
      <c r="D50" s="169">
        <v>75</v>
      </c>
      <c r="F50" s="69"/>
    </row>
    <row r="51" spans="1:6">
      <c r="A51" s="49">
        <v>47</v>
      </c>
      <c r="B51" s="53" t="s">
        <v>122</v>
      </c>
      <c r="C51" s="54">
        <v>15</v>
      </c>
      <c r="D51" s="169">
        <v>100</v>
      </c>
      <c r="F51" s="69"/>
    </row>
    <row r="52" spans="1:6">
      <c r="A52" s="49">
        <v>48</v>
      </c>
      <c r="B52" s="53" t="s">
        <v>283</v>
      </c>
      <c r="C52" s="54">
        <v>15</v>
      </c>
      <c r="D52" s="169">
        <v>83.333333333333343</v>
      </c>
      <c r="F52" s="69"/>
    </row>
    <row r="53" spans="1:6">
      <c r="A53" s="49">
        <v>49</v>
      </c>
      <c r="B53" s="53" t="s">
        <v>90</v>
      </c>
      <c r="C53" s="54">
        <v>15</v>
      </c>
      <c r="D53" s="169">
        <v>93.75</v>
      </c>
      <c r="F53" s="69"/>
    </row>
    <row r="54" spans="1:6">
      <c r="A54" s="49">
        <v>50</v>
      </c>
      <c r="B54" s="50" t="s">
        <v>324</v>
      </c>
      <c r="C54" s="54">
        <v>15</v>
      </c>
      <c r="D54" s="169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26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4"/>
  <sheetViews>
    <sheetView tabSelected="1" topLeftCell="A40" zoomScaleNormal="100" zoomScaleSheetLayoutView="90" workbookViewId="0">
      <selection activeCell="F3" sqref="F3"/>
    </sheetView>
  </sheetViews>
  <sheetFormatPr defaultColWidth="9.140625" defaultRowHeight="15.75"/>
  <cols>
    <col min="1" max="1" width="3.140625" style="46" customWidth="1"/>
    <col min="2" max="2" width="46.140625" style="57" customWidth="1"/>
    <col min="3" max="3" width="21" style="47" customWidth="1"/>
    <col min="4" max="4" width="21.42578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20" t="s">
        <v>371</v>
      </c>
      <c r="C1" s="420"/>
      <c r="D1" s="420"/>
    </row>
    <row r="2" spans="1:6" ht="20.25" customHeight="1">
      <c r="B2" s="420" t="s">
        <v>76</v>
      </c>
      <c r="C2" s="420"/>
      <c r="D2" s="420"/>
    </row>
    <row r="4" spans="1:6" s="48" customFormat="1" ht="66" customHeight="1">
      <c r="A4" s="240"/>
      <c r="B4" s="241" t="s">
        <v>77</v>
      </c>
      <c r="C4" s="242" t="s">
        <v>193</v>
      </c>
      <c r="D4" s="243" t="s">
        <v>192</v>
      </c>
    </row>
    <row r="5" spans="1:6">
      <c r="A5" s="49">
        <v>1</v>
      </c>
      <c r="B5" s="50" t="s">
        <v>94</v>
      </c>
      <c r="C5" s="73">
        <v>183</v>
      </c>
      <c r="D5" s="168">
        <v>30.049261083743843</v>
      </c>
      <c r="F5" s="69"/>
    </row>
    <row r="6" spans="1:6">
      <c r="A6" s="49">
        <v>2</v>
      </c>
      <c r="B6" s="50" t="s">
        <v>81</v>
      </c>
      <c r="C6" s="73">
        <v>106</v>
      </c>
      <c r="D6" s="168">
        <v>100</v>
      </c>
      <c r="F6" s="69"/>
    </row>
    <row r="7" spans="1:6">
      <c r="A7" s="49">
        <v>3</v>
      </c>
      <c r="B7" s="50" t="s">
        <v>89</v>
      </c>
      <c r="C7" s="73">
        <v>81</v>
      </c>
      <c r="D7" s="168">
        <v>100</v>
      </c>
      <c r="F7" s="69"/>
    </row>
    <row r="8" spans="1:6" s="51" customFormat="1">
      <c r="A8" s="49">
        <v>4</v>
      </c>
      <c r="B8" s="50" t="s">
        <v>187</v>
      </c>
      <c r="C8" s="73">
        <v>58</v>
      </c>
      <c r="D8" s="168">
        <v>96.666666666666671</v>
      </c>
      <c r="F8" s="69"/>
    </row>
    <row r="9" spans="1:6" s="51" customFormat="1">
      <c r="A9" s="49">
        <v>5</v>
      </c>
      <c r="B9" s="50" t="s">
        <v>111</v>
      </c>
      <c r="C9" s="73">
        <v>57</v>
      </c>
      <c r="D9" s="168">
        <v>61.29032258064516</v>
      </c>
      <c r="F9" s="69"/>
    </row>
    <row r="10" spans="1:6" s="51" customFormat="1" ht="47.25">
      <c r="A10" s="49">
        <v>6</v>
      </c>
      <c r="B10" s="50" t="s">
        <v>267</v>
      </c>
      <c r="C10" s="73">
        <v>48</v>
      </c>
      <c r="D10" s="168">
        <v>50.526315789473685</v>
      </c>
      <c r="F10" s="69"/>
    </row>
    <row r="11" spans="1:6" s="51" customFormat="1">
      <c r="A11" s="49">
        <v>7</v>
      </c>
      <c r="B11" s="50" t="s">
        <v>99</v>
      </c>
      <c r="C11" s="73">
        <v>46</v>
      </c>
      <c r="D11" s="168">
        <v>43.80952380952381</v>
      </c>
      <c r="F11" s="69"/>
    </row>
    <row r="12" spans="1:6" s="51" customFormat="1">
      <c r="A12" s="49">
        <v>8</v>
      </c>
      <c r="B12" s="50" t="s">
        <v>100</v>
      </c>
      <c r="C12" s="73">
        <v>44</v>
      </c>
      <c r="D12" s="168">
        <v>72.131147540983605</v>
      </c>
      <c r="F12" s="69"/>
    </row>
    <row r="13" spans="1:6" s="51" customFormat="1">
      <c r="A13" s="49">
        <v>9</v>
      </c>
      <c r="B13" s="50" t="s">
        <v>276</v>
      </c>
      <c r="C13" s="73">
        <v>42</v>
      </c>
      <c r="D13" s="168">
        <v>35.897435897435898</v>
      </c>
      <c r="F13" s="69"/>
    </row>
    <row r="14" spans="1:6" s="51" customFormat="1">
      <c r="A14" s="49">
        <v>10</v>
      </c>
      <c r="B14" s="50" t="s">
        <v>91</v>
      </c>
      <c r="C14" s="73">
        <v>38</v>
      </c>
      <c r="D14" s="168">
        <v>100</v>
      </c>
      <c r="F14" s="69"/>
    </row>
    <row r="15" spans="1:6" s="51" customFormat="1">
      <c r="A15" s="49">
        <v>11</v>
      </c>
      <c r="B15" s="50" t="s">
        <v>95</v>
      </c>
      <c r="C15" s="73">
        <v>36</v>
      </c>
      <c r="D15" s="168">
        <v>87.804878048780495</v>
      </c>
      <c r="F15" s="69"/>
    </row>
    <row r="16" spans="1:6" s="51" customFormat="1">
      <c r="A16" s="49">
        <v>12</v>
      </c>
      <c r="B16" s="50" t="s">
        <v>277</v>
      </c>
      <c r="C16" s="73">
        <v>35</v>
      </c>
      <c r="D16" s="168">
        <v>46.666666666666664</v>
      </c>
      <c r="F16" s="69"/>
    </row>
    <row r="17" spans="1:6" s="51" customFormat="1">
      <c r="A17" s="49">
        <v>13</v>
      </c>
      <c r="B17" s="50" t="s">
        <v>116</v>
      </c>
      <c r="C17" s="73">
        <v>31</v>
      </c>
      <c r="D17" s="168">
        <v>48.4375</v>
      </c>
      <c r="F17" s="69"/>
    </row>
    <row r="18" spans="1:6" s="51" customFormat="1" ht="31.5">
      <c r="A18" s="49">
        <v>14</v>
      </c>
      <c r="B18" s="50" t="s">
        <v>138</v>
      </c>
      <c r="C18" s="73">
        <v>29</v>
      </c>
      <c r="D18" s="168">
        <v>54.716981132075468</v>
      </c>
      <c r="F18" s="69"/>
    </row>
    <row r="19" spans="1:6" s="51" customFormat="1" ht="31.5">
      <c r="A19" s="49">
        <v>15</v>
      </c>
      <c r="B19" s="50" t="s">
        <v>97</v>
      </c>
      <c r="C19" s="73">
        <v>26</v>
      </c>
      <c r="D19" s="168">
        <v>96.296296296296291</v>
      </c>
      <c r="F19" s="69"/>
    </row>
    <row r="20" spans="1:6" s="51" customFormat="1">
      <c r="A20" s="49">
        <v>16</v>
      </c>
      <c r="B20" s="50" t="s">
        <v>314</v>
      </c>
      <c r="C20" s="73">
        <v>25</v>
      </c>
      <c r="D20" s="168">
        <v>62.5</v>
      </c>
      <c r="F20" s="69"/>
    </row>
    <row r="21" spans="1:6" s="51" customFormat="1">
      <c r="A21" s="49">
        <v>17</v>
      </c>
      <c r="B21" s="50" t="s">
        <v>85</v>
      </c>
      <c r="C21" s="73">
        <v>25</v>
      </c>
      <c r="D21" s="168">
        <v>37.878787878787875</v>
      </c>
      <c r="F21" s="69"/>
    </row>
    <row r="22" spans="1:6" s="51" customFormat="1">
      <c r="A22" s="49">
        <v>18</v>
      </c>
      <c r="B22" s="50" t="s">
        <v>275</v>
      </c>
      <c r="C22" s="73">
        <v>25</v>
      </c>
      <c r="D22" s="168">
        <v>20.491803278688526</v>
      </c>
      <c r="F22" s="69"/>
    </row>
    <row r="23" spans="1:6" s="51" customFormat="1">
      <c r="A23" s="49">
        <v>19</v>
      </c>
      <c r="B23" s="50" t="s">
        <v>106</v>
      </c>
      <c r="C23" s="73">
        <v>22</v>
      </c>
      <c r="D23" s="168">
        <v>95.65217391304347</v>
      </c>
      <c r="F23" s="69"/>
    </row>
    <row r="24" spans="1:6" s="51" customFormat="1">
      <c r="A24" s="49">
        <v>20</v>
      </c>
      <c r="B24" s="50" t="s">
        <v>92</v>
      </c>
      <c r="C24" s="73">
        <v>22</v>
      </c>
      <c r="D24" s="168">
        <v>100</v>
      </c>
      <c r="F24" s="69"/>
    </row>
    <row r="25" spans="1:6" s="51" customFormat="1">
      <c r="A25" s="49">
        <v>21</v>
      </c>
      <c r="B25" s="50" t="s">
        <v>118</v>
      </c>
      <c r="C25" s="73">
        <v>19</v>
      </c>
      <c r="D25" s="168">
        <v>35.185185185185183</v>
      </c>
      <c r="F25" s="69"/>
    </row>
    <row r="26" spans="1:6" s="51" customFormat="1">
      <c r="A26" s="49">
        <v>22</v>
      </c>
      <c r="B26" s="50" t="s">
        <v>140</v>
      </c>
      <c r="C26" s="73">
        <v>18</v>
      </c>
      <c r="D26" s="168">
        <v>48.648648648648653</v>
      </c>
      <c r="F26" s="69"/>
    </row>
    <row r="27" spans="1:6" s="51" customFormat="1">
      <c r="A27" s="49">
        <v>23</v>
      </c>
      <c r="B27" s="50" t="s">
        <v>88</v>
      </c>
      <c r="C27" s="73">
        <v>17</v>
      </c>
      <c r="D27" s="168">
        <v>37.777777777777779</v>
      </c>
      <c r="F27" s="69"/>
    </row>
    <row r="28" spans="1:6" s="51" customFormat="1">
      <c r="A28" s="49">
        <v>24</v>
      </c>
      <c r="B28" s="50" t="s">
        <v>82</v>
      </c>
      <c r="C28" s="73">
        <v>17</v>
      </c>
      <c r="D28" s="168">
        <v>60.714285714285708</v>
      </c>
      <c r="F28" s="69"/>
    </row>
    <row r="29" spans="1:6" s="51" customFormat="1" ht="31.5">
      <c r="A29" s="49">
        <v>25</v>
      </c>
      <c r="B29" s="50" t="s">
        <v>269</v>
      </c>
      <c r="C29" s="73">
        <v>15</v>
      </c>
      <c r="D29" s="168">
        <v>37.5</v>
      </c>
      <c r="F29" s="69"/>
    </row>
    <row r="30" spans="1:6" s="51" customFormat="1">
      <c r="A30" s="49">
        <v>26</v>
      </c>
      <c r="B30" s="50" t="s">
        <v>259</v>
      </c>
      <c r="C30" s="73">
        <v>14</v>
      </c>
      <c r="D30" s="168">
        <v>99.999999999999986</v>
      </c>
      <c r="F30" s="69"/>
    </row>
    <row r="31" spans="1:6" s="51" customFormat="1">
      <c r="A31" s="49">
        <v>27</v>
      </c>
      <c r="B31" s="50" t="s">
        <v>153</v>
      </c>
      <c r="C31" s="73">
        <v>14</v>
      </c>
      <c r="D31" s="168">
        <v>99.999999999999986</v>
      </c>
      <c r="F31" s="69"/>
    </row>
    <row r="32" spans="1:6" s="51" customFormat="1">
      <c r="A32" s="49">
        <v>28</v>
      </c>
      <c r="B32" s="50" t="s">
        <v>139</v>
      </c>
      <c r="C32" s="73">
        <v>13</v>
      </c>
      <c r="D32" s="168">
        <v>41.935483870967744</v>
      </c>
      <c r="F32" s="69"/>
    </row>
    <row r="33" spans="1:6" s="51" customFormat="1">
      <c r="A33" s="49">
        <v>29</v>
      </c>
      <c r="B33" s="50" t="s">
        <v>346</v>
      </c>
      <c r="C33" s="73">
        <v>13</v>
      </c>
      <c r="D33" s="168">
        <v>68.421052631578945</v>
      </c>
      <c r="F33" s="69"/>
    </row>
    <row r="34" spans="1:6" s="51" customFormat="1">
      <c r="A34" s="49">
        <v>30</v>
      </c>
      <c r="B34" s="50" t="s">
        <v>104</v>
      </c>
      <c r="C34" s="73">
        <v>13</v>
      </c>
      <c r="D34" s="168">
        <v>16.666666666666668</v>
      </c>
      <c r="F34" s="69"/>
    </row>
    <row r="35" spans="1:6" s="51" customFormat="1">
      <c r="A35" s="49">
        <v>31</v>
      </c>
      <c r="B35" s="52" t="s">
        <v>128</v>
      </c>
      <c r="C35" s="73">
        <v>13</v>
      </c>
      <c r="D35" s="168">
        <v>72.222222222222229</v>
      </c>
      <c r="F35" s="69"/>
    </row>
    <row r="36" spans="1:6" s="51" customFormat="1">
      <c r="A36" s="49">
        <v>32</v>
      </c>
      <c r="B36" s="50" t="s">
        <v>93</v>
      </c>
      <c r="C36" s="73">
        <v>13</v>
      </c>
      <c r="D36" s="168">
        <v>76.470588235294116</v>
      </c>
      <c r="F36" s="69"/>
    </row>
    <row r="37" spans="1:6" s="51" customFormat="1">
      <c r="A37" s="49">
        <v>33</v>
      </c>
      <c r="B37" s="50" t="s">
        <v>117</v>
      </c>
      <c r="C37" s="73">
        <v>12</v>
      </c>
      <c r="D37" s="168">
        <v>80</v>
      </c>
      <c r="F37" s="69"/>
    </row>
    <row r="38" spans="1:6" s="51" customFormat="1" ht="17.25" customHeight="1">
      <c r="A38" s="49">
        <v>34</v>
      </c>
      <c r="B38" s="50" t="s">
        <v>284</v>
      </c>
      <c r="C38" s="73">
        <v>12</v>
      </c>
      <c r="D38" s="168">
        <v>28.571428571428573</v>
      </c>
      <c r="F38" s="69"/>
    </row>
    <row r="39" spans="1:6" s="51" customFormat="1" ht="31.5">
      <c r="A39" s="49">
        <v>35</v>
      </c>
      <c r="B39" s="50" t="s">
        <v>288</v>
      </c>
      <c r="C39" s="73">
        <v>12</v>
      </c>
      <c r="D39" s="168">
        <v>100</v>
      </c>
      <c r="F39" s="69"/>
    </row>
    <row r="40" spans="1:6" s="51" customFormat="1">
      <c r="A40" s="49">
        <v>36</v>
      </c>
      <c r="B40" s="50" t="s">
        <v>129</v>
      </c>
      <c r="C40" s="73">
        <v>12</v>
      </c>
      <c r="D40" s="168">
        <v>100</v>
      </c>
      <c r="F40" s="69"/>
    </row>
    <row r="41" spans="1:6">
      <c r="A41" s="49">
        <v>37</v>
      </c>
      <c r="B41" s="50" t="s">
        <v>298</v>
      </c>
      <c r="C41" s="54">
        <v>11</v>
      </c>
      <c r="D41" s="169">
        <v>45.833333333333336</v>
      </c>
      <c r="F41" s="69"/>
    </row>
    <row r="42" spans="1:6">
      <c r="A42" s="49">
        <v>38</v>
      </c>
      <c r="B42" s="50" t="s">
        <v>281</v>
      </c>
      <c r="C42" s="54">
        <v>11</v>
      </c>
      <c r="D42" s="169">
        <v>28.205128205128204</v>
      </c>
      <c r="F42" s="69"/>
    </row>
    <row r="43" spans="1:6">
      <c r="A43" s="49">
        <v>39</v>
      </c>
      <c r="B43" s="50" t="s">
        <v>109</v>
      </c>
      <c r="C43" s="54">
        <v>11</v>
      </c>
      <c r="D43" s="169">
        <v>14.666666666666666</v>
      </c>
      <c r="F43" s="69"/>
    </row>
    <row r="44" spans="1:6">
      <c r="A44" s="49">
        <v>40</v>
      </c>
      <c r="B44" s="50" t="s">
        <v>83</v>
      </c>
      <c r="C44" s="54">
        <v>11</v>
      </c>
      <c r="D44" s="169">
        <v>12.087912087912088</v>
      </c>
      <c r="F44" s="69"/>
    </row>
    <row r="45" spans="1:6">
      <c r="A45" s="49">
        <v>41</v>
      </c>
      <c r="B45" s="50" t="s">
        <v>329</v>
      </c>
      <c r="C45" s="54">
        <v>11</v>
      </c>
      <c r="D45" s="169">
        <v>100</v>
      </c>
      <c r="F45" s="69"/>
    </row>
    <row r="46" spans="1:6">
      <c r="A46" s="49">
        <v>42</v>
      </c>
      <c r="B46" s="50" t="s">
        <v>333</v>
      </c>
      <c r="C46" s="54">
        <v>9</v>
      </c>
      <c r="D46" s="169">
        <v>64.285714285714278</v>
      </c>
      <c r="F46" s="69"/>
    </row>
    <row r="47" spans="1:6">
      <c r="A47" s="49">
        <v>43</v>
      </c>
      <c r="B47" s="50" t="s">
        <v>115</v>
      </c>
      <c r="C47" s="54">
        <v>9</v>
      </c>
      <c r="D47" s="169">
        <v>75</v>
      </c>
      <c r="F47" s="69"/>
    </row>
    <row r="48" spans="1:6" ht="31.5">
      <c r="A48" s="49">
        <v>44</v>
      </c>
      <c r="B48" s="50" t="s">
        <v>302</v>
      </c>
      <c r="C48" s="54">
        <v>9</v>
      </c>
      <c r="D48" s="169">
        <v>50</v>
      </c>
      <c r="F48" s="69"/>
    </row>
    <row r="49" spans="1:6" ht="34.5" customHeight="1">
      <c r="A49" s="49">
        <v>45</v>
      </c>
      <c r="B49" s="50" t="s">
        <v>265</v>
      </c>
      <c r="C49" s="54">
        <v>9</v>
      </c>
      <c r="D49" s="169">
        <v>40.909090909090907</v>
      </c>
      <c r="F49" s="69"/>
    </row>
    <row r="50" spans="1:6">
      <c r="A50" s="49">
        <v>46</v>
      </c>
      <c r="B50" s="50" t="s">
        <v>370</v>
      </c>
      <c r="C50" s="54">
        <v>9</v>
      </c>
      <c r="D50" s="169">
        <v>81.818181818181813</v>
      </c>
      <c r="F50" s="69"/>
    </row>
    <row r="51" spans="1:6">
      <c r="A51" s="49">
        <v>47</v>
      </c>
      <c r="B51" s="50" t="s">
        <v>318</v>
      </c>
      <c r="C51" s="54">
        <v>9</v>
      </c>
      <c r="D51" s="169">
        <v>100</v>
      </c>
      <c r="F51" s="69"/>
    </row>
    <row r="52" spans="1:6">
      <c r="A52" s="49">
        <v>48</v>
      </c>
      <c r="B52" s="50" t="s">
        <v>133</v>
      </c>
      <c r="C52" s="54">
        <v>8</v>
      </c>
      <c r="D52" s="169">
        <v>61.538461538461533</v>
      </c>
      <c r="F52" s="69"/>
    </row>
    <row r="53" spans="1:6">
      <c r="A53" s="49">
        <v>49</v>
      </c>
      <c r="B53" s="50" t="s">
        <v>141</v>
      </c>
      <c r="C53" s="54">
        <v>8</v>
      </c>
      <c r="D53" s="169">
        <v>34.782608695652172</v>
      </c>
      <c r="F53" s="69"/>
    </row>
    <row r="54" spans="1:6">
      <c r="A54" s="49">
        <v>50</v>
      </c>
      <c r="B54" s="50" t="s">
        <v>189</v>
      </c>
      <c r="C54" s="54">
        <v>8</v>
      </c>
      <c r="D54" s="169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0.34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5" zoomScaleNormal="75" zoomScaleSheetLayoutView="70" workbookViewId="0">
      <selection activeCell="G9" sqref="G9"/>
    </sheetView>
  </sheetViews>
  <sheetFormatPr defaultColWidth="10.5703125" defaultRowHeight="12.75"/>
  <cols>
    <col min="1" max="1" width="39.14062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16384" width="10.5703125" style="10"/>
  </cols>
  <sheetData>
    <row r="1" spans="1:10" s="2" customFormat="1" ht="36" customHeight="1">
      <c r="A1" s="414" t="s">
        <v>410</v>
      </c>
      <c r="B1" s="414"/>
      <c r="C1" s="414"/>
      <c r="D1" s="414"/>
      <c r="E1" s="414"/>
      <c r="F1" s="414"/>
      <c r="G1" s="414"/>
    </row>
    <row r="2" spans="1:10" s="2" customFormat="1" ht="19.5" customHeight="1">
      <c r="A2" s="415" t="s">
        <v>36</v>
      </c>
      <c r="B2" s="415"/>
      <c r="C2" s="415"/>
      <c r="D2" s="415"/>
      <c r="E2" s="415"/>
      <c r="F2" s="415"/>
      <c r="G2" s="415"/>
    </row>
    <row r="3" spans="1:10" s="4" customFormat="1" ht="20.25" customHeight="1">
      <c r="A3" s="3"/>
      <c r="B3" s="3"/>
      <c r="C3" s="3"/>
      <c r="D3" s="3"/>
      <c r="E3" s="75"/>
      <c r="F3" s="75"/>
      <c r="G3" s="297" t="s">
        <v>409</v>
      </c>
    </row>
    <row r="4" spans="1:10" s="4" customFormat="1" ht="64.5" customHeight="1">
      <c r="A4" s="74"/>
      <c r="B4" s="76" t="s">
        <v>412</v>
      </c>
      <c r="C4" s="76" t="s">
        <v>411</v>
      </c>
      <c r="D4" s="35" t="s">
        <v>37</v>
      </c>
      <c r="E4" s="76" t="s">
        <v>361</v>
      </c>
      <c r="F4" s="76" t="s">
        <v>362</v>
      </c>
      <c r="G4" s="35" t="s">
        <v>37</v>
      </c>
    </row>
    <row r="5" spans="1:10" s="5" customFormat="1" ht="34.5" customHeight="1">
      <c r="A5" s="302" t="s">
        <v>379</v>
      </c>
      <c r="B5" s="296">
        <v>51107</v>
      </c>
      <c r="C5" s="296">
        <v>24370</v>
      </c>
      <c r="D5" s="291">
        <v>47.7</v>
      </c>
      <c r="E5" s="296">
        <v>8815</v>
      </c>
      <c r="F5" s="296">
        <v>3583</v>
      </c>
      <c r="G5" s="291">
        <v>40.6</v>
      </c>
    </row>
    <row r="6" spans="1:10" s="5" customFormat="1" ht="24" customHeight="1">
      <c r="A6" s="301" t="s">
        <v>378</v>
      </c>
      <c r="B6" s="300"/>
      <c r="C6" s="300"/>
      <c r="D6" s="290"/>
      <c r="E6" s="299"/>
      <c r="F6" s="299"/>
      <c r="G6" s="290"/>
    </row>
    <row r="7" spans="1:10" ht="34.15" customHeight="1">
      <c r="A7" s="6" t="s">
        <v>6</v>
      </c>
      <c r="B7" s="7">
        <v>153</v>
      </c>
      <c r="C7" s="8">
        <v>48</v>
      </c>
      <c r="D7" s="532">
        <v>31.4</v>
      </c>
      <c r="E7" s="7">
        <v>15</v>
      </c>
      <c r="F7" s="8">
        <v>6</v>
      </c>
      <c r="G7" s="533">
        <v>40</v>
      </c>
      <c r="H7" s="11"/>
      <c r="I7" s="12"/>
      <c r="J7" s="12"/>
    </row>
    <row r="8" spans="1:10" ht="36.75" customHeight="1">
      <c r="A8" s="6" t="s">
        <v>7</v>
      </c>
      <c r="B8" s="7">
        <v>17</v>
      </c>
      <c r="C8" s="8">
        <v>24</v>
      </c>
      <c r="D8" s="532">
        <v>141.19999999999999</v>
      </c>
      <c r="E8" s="7">
        <v>0</v>
      </c>
      <c r="F8" s="8">
        <v>4</v>
      </c>
      <c r="G8" s="533" t="s">
        <v>73</v>
      </c>
      <c r="H8" s="11"/>
      <c r="I8" s="12"/>
      <c r="J8" s="12"/>
    </row>
    <row r="9" spans="1:10" s="13" customFormat="1" ht="34.15" customHeight="1">
      <c r="A9" s="6" t="s">
        <v>8</v>
      </c>
      <c r="B9" s="7">
        <v>5156</v>
      </c>
      <c r="C9" s="8">
        <v>2249</v>
      </c>
      <c r="D9" s="532">
        <v>43.6</v>
      </c>
      <c r="E9" s="7">
        <v>1054</v>
      </c>
      <c r="F9" s="8">
        <v>309</v>
      </c>
      <c r="G9" s="533">
        <v>29.3</v>
      </c>
      <c r="H9" s="11"/>
      <c r="I9" s="12"/>
      <c r="J9" s="12"/>
    </row>
    <row r="10" spans="1:10" ht="44.25" customHeight="1">
      <c r="A10" s="6" t="s">
        <v>9</v>
      </c>
      <c r="B10" s="7">
        <v>494</v>
      </c>
      <c r="C10" s="8">
        <v>135</v>
      </c>
      <c r="D10" s="532">
        <v>27.3</v>
      </c>
      <c r="E10" s="7">
        <v>52</v>
      </c>
      <c r="F10" s="8">
        <v>13</v>
      </c>
      <c r="G10" s="533">
        <v>25</v>
      </c>
      <c r="H10" s="11"/>
      <c r="I10" s="12"/>
      <c r="J10" s="12"/>
    </row>
    <row r="11" spans="1:10" ht="45" customHeight="1">
      <c r="A11" s="6" t="s">
        <v>10</v>
      </c>
      <c r="B11" s="7">
        <v>1235</v>
      </c>
      <c r="C11" s="8">
        <v>686</v>
      </c>
      <c r="D11" s="532">
        <v>55.5</v>
      </c>
      <c r="E11" s="7">
        <v>217</v>
      </c>
      <c r="F11" s="8">
        <v>91</v>
      </c>
      <c r="G11" s="533">
        <v>41.9</v>
      </c>
      <c r="H11" s="11"/>
      <c r="I11" s="12"/>
      <c r="J11" s="12"/>
    </row>
    <row r="12" spans="1:10" ht="25.9" customHeight="1">
      <c r="A12" s="6" t="s">
        <v>11</v>
      </c>
      <c r="B12" s="7">
        <v>1887</v>
      </c>
      <c r="C12" s="8">
        <v>636</v>
      </c>
      <c r="D12" s="532">
        <v>33.700000000000003</v>
      </c>
      <c r="E12" s="7">
        <v>319</v>
      </c>
      <c r="F12" s="8">
        <v>48</v>
      </c>
      <c r="G12" s="533">
        <v>15</v>
      </c>
      <c r="H12" s="11"/>
      <c r="I12" s="12"/>
      <c r="J12" s="12"/>
    </row>
    <row r="13" spans="1:10" ht="47.25">
      <c r="A13" s="6" t="s">
        <v>12</v>
      </c>
      <c r="B13" s="7">
        <v>9175</v>
      </c>
      <c r="C13" s="8">
        <v>3637</v>
      </c>
      <c r="D13" s="532">
        <v>39.6</v>
      </c>
      <c r="E13" s="7">
        <v>1218</v>
      </c>
      <c r="F13" s="8">
        <v>372</v>
      </c>
      <c r="G13" s="533">
        <v>30.5</v>
      </c>
      <c r="H13" s="11"/>
      <c r="I13" s="12"/>
      <c r="J13" s="12"/>
    </row>
    <row r="14" spans="1:10" ht="34.15" customHeight="1">
      <c r="A14" s="6" t="s">
        <v>13</v>
      </c>
      <c r="B14" s="7">
        <v>5174</v>
      </c>
      <c r="C14" s="8">
        <v>1923</v>
      </c>
      <c r="D14" s="532">
        <v>37.200000000000003</v>
      </c>
      <c r="E14" s="7">
        <v>952</v>
      </c>
      <c r="F14" s="8">
        <v>222</v>
      </c>
      <c r="G14" s="533">
        <v>23.3</v>
      </c>
      <c r="H14" s="11"/>
      <c r="I14" s="12"/>
      <c r="J14" s="12"/>
    </row>
    <row r="15" spans="1:10" ht="34.15" customHeight="1">
      <c r="A15" s="6" t="s">
        <v>14</v>
      </c>
      <c r="B15" s="7">
        <v>1581</v>
      </c>
      <c r="C15" s="8">
        <v>391</v>
      </c>
      <c r="D15" s="532">
        <v>24.7</v>
      </c>
      <c r="E15" s="7">
        <v>425</v>
      </c>
      <c r="F15" s="8">
        <v>25</v>
      </c>
      <c r="G15" s="533">
        <v>5.9</v>
      </c>
      <c r="H15" s="11"/>
      <c r="I15" s="12"/>
      <c r="J15" s="12"/>
    </row>
    <row r="16" spans="1:10" ht="34.15" customHeight="1">
      <c r="A16" s="6" t="s">
        <v>15</v>
      </c>
      <c r="B16" s="7">
        <v>818</v>
      </c>
      <c r="C16" s="8">
        <v>370</v>
      </c>
      <c r="D16" s="532">
        <v>45.2</v>
      </c>
      <c r="E16" s="7">
        <v>98</v>
      </c>
      <c r="F16" s="8">
        <v>43</v>
      </c>
      <c r="G16" s="533">
        <v>43.9</v>
      </c>
      <c r="H16" s="11"/>
      <c r="I16" s="12"/>
      <c r="J16" s="12"/>
    </row>
    <row r="17" spans="1:10" ht="34.15" customHeight="1">
      <c r="A17" s="6" t="s">
        <v>16</v>
      </c>
      <c r="B17" s="7">
        <v>1436</v>
      </c>
      <c r="C17" s="8">
        <v>533</v>
      </c>
      <c r="D17" s="532">
        <v>37.1</v>
      </c>
      <c r="E17" s="7">
        <v>210</v>
      </c>
      <c r="F17" s="8">
        <v>13</v>
      </c>
      <c r="G17" s="533">
        <v>6.2</v>
      </c>
      <c r="H17" s="11"/>
      <c r="I17" s="12"/>
      <c r="J17" s="12"/>
    </row>
    <row r="18" spans="1:10" ht="34.15" customHeight="1">
      <c r="A18" s="6" t="s">
        <v>17</v>
      </c>
      <c r="B18" s="7">
        <v>1260</v>
      </c>
      <c r="C18" s="8">
        <v>216</v>
      </c>
      <c r="D18" s="532">
        <v>17.100000000000001</v>
      </c>
      <c r="E18" s="7">
        <v>147</v>
      </c>
      <c r="F18" s="8">
        <v>10</v>
      </c>
      <c r="G18" s="533">
        <v>6.8</v>
      </c>
      <c r="H18" s="11"/>
      <c r="I18" s="12"/>
      <c r="J18" s="12"/>
    </row>
    <row r="19" spans="1:10" ht="34.15" customHeight="1">
      <c r="A19" s="6" t="s">
        <v>18</v>
      </c>
      <c r="B19" s="7">
        <v>2087</v>
      </c>
      <c r="C19" s="8">
        <v>1234</v>
      </c>
      <c r="D19" s="532">
        <v>59.1</v>
      </c>
      <c r="E19" s="7">
        <v>406</v>
      </c>
      <c r="F19" s="8">
        <v>156</v>
      </c>
      <c r="G19" s="533">
        <v>38.4</v>
      </c>
      <c r="H19" s="11"/>
      <c r="I19" s="12"/>
      <c r="J19" s="12"/>
    </row>
    <row r="20" spans="1:10" ht="43.5" customHeight="1">
      <c r="A20" s="6" t="s">
        <v>19</v>
      </c>
      <c r="B20" s="7">
        <v>5602</v>
      </c>
      <c r="C20" s="8">
        <v>2396</v>
      </c>
      <c r="D20" s="532">
        <v>42.8</v>
      </c>
      <c r="E20" s="7">
        <v>740</v>
      </c>
      <c r="F20" s="8">
        <v>556</v>
      </c>
      <c r="G20" s="533">
        <v>75.099999999999994</v>
      </c>
      <c r="H20" s="11"/>
      <c r="I20" s="12"/>
      <c r="J20" s="12"/>
    </row>
    <row r="21" spans="1:10" ht="44.25" customHeight="1">
      <c r="A21" s="6" t="s">
        <v>20</v>
      </c>
      <c r="B21" s="7">
        <v>6257</v>
      </c>
      <c r="C21" s="8">
        <v>2457</v>
      </c>
      <c r="D21" s="532">
        <v>39.299999999999997</v>
      </c>
      <c r="E21" s="7">
        <v>992</v>
      </c>
      <c r="F21" s="8">
        <v>282</v>
      </c>
      <c r="G21" s="533">
        <v>28.4</v>
      </c>
      <c r="H21" s="11"/>
      <c r="I21" s="12"/>
      <c r="J21" s="12"/>
    </row>
    <row r="22" spans="1:10" ht="34.15" customHeight="1">
      <c r="A22" s="6" t="s">
        <v>21</v>
      </c>
      <c r="B22" s="7">
        <v>4729</v>
      </c>
      <c r="C22" s="8">
        <v>4433</v>
      </c>
      <c r="D22" s="532">
        <v>93.7</v>
      </c>
      <c r="E22" s="7">
        <v>983</v>
      </c>
      <c r="F22" s="8">
        <v>936</v>
      </c>
      <c r="G22" s="533">
        <v>95.2</v>
      </c>
      <c r="H22" s="11"/>
      <c r="I22" s="12"/>
      <c r="J22" s="12"/>
    </row>
    <row r="23" spans="1:10" ht="48" customHeight="1">
      <c r="A23" s="6" t="s">
        <v>22</v>
      </c>
      <c r="B23" s="7">
        <v>2947</v>
      </c>
      <c r="C23" s="8">
        <v>2384</v>
      </c>
      <c r="D23" s="532">
        <v>80.900000000000006</v>
      </c>
      <c r="E23" s="7">
        <v>697</v>
      </c>
      <c r="F23" s="8">
        <v>422</v>
      </c>
      <c r="G23" s="533">
        <v>60.5</v>
      </c>
      <c r="H23" s="11"/>
      <c r="I23" s="12"/>
      <c r="J23" s="12"/>
    </row>
    <row r="24" spans="1:10" ht="34.15" customHeight="1">
      <c r="A24" s="6" t="s">
        <v>23</v>
      </c>
      <c r="B24" s="7">
        <v>818</v>
      </c>
      <c r="C24" s="8">
        <v>418</v>
      </c>
      <c r="D24" s="532">
        <v>51.1</v>
      </c>
      <c r="E24" s="7">
        <v>235</v>
      </c>
      <c r="F24" s="8">
        <v>31</v>
      </c>
      <c r="G24" s="533">
        <v>13.2</v>
      </c>
      <c r="H24" s="11"/>
      <c r="I24" s="12"/>
      <c r="J24" s="12"/>
    </row>
    <row r="25" spans="1:10" ht="34.15" customHeight="1">
      <c r="A25" s="6" t="s">
        <v>24</v>
      </c>
      <c r="B25" s="7">
        <v>281</v>
      </c>
      <c r="C25" s="8">
        <v>200</v>
      </c>
      <c r="D25" s="533">
        <v>71.2</v>
      </c>
      <c r="E25" s="7">
        <v>55</v>
      </c>
      <c r="F25" s="8">
        <v>44</v>
      </c>
      <c r="G25" s="533">
        <v>80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298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5" zoomScaleNormal="75" zoomScaleSheetLayoutView="80" workbookViewId="0">
      <selection activeCell="L12" sqref="L12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16384" width="37.140625" style="10"/>
  </cols>
  <sheetData>
    <row r="1" spans="1:13" s="2" customFormat="1" ht="20.25">
      <c r="A1" s="416" t="s">
        <v>410</v>
      </c>
      <c r="B1" s="416"/>
      <c r="C1" s="416"/>
      <c r="D1" s="416"/>
      <c r="E1" s="416"/>
      <c r="F1" s="416"/>
      <c r="G1" s="416"/>
    </row>
    <row r="2" spans="1:13" s="2" customFormat="1" ht="20.25">
      <c r="A2" s="415" t="s">
        <v>39</v>
      </c>
      <c r="B2" s="415"/>
      <c r="C2" s="415"/>
      <c r="D2" s="415"/>
      <c r="E2" s="415"/>
      <c r="F2" s="415"/>
      <c r="G2" s="415"/>
    </row>
    <row r="3" spans="1:13" s="4" customFormat="1" ht="15.75">
      <c r="A3" s="3"/>
      <c r="B3" s="3"/>
      <c r="C3" s="3"/>
      <c r="D3" s="3"/>
      <c r="E3" s="3"/>
      <c r="F3" s="3"/>
      <c r="G3" s="297" t="s">
        <v>409</v>
      </c>
    </row>
    <row r="4" spans="1:13" s="4" customFormat="1" ht="51.75" customHeight="1">
      <c r="A4" s="74"/>
      <c r="B4" s="79" t="str">
        <f>'4'!B4</f>
        <v>Січень -вересень       2021 р.</v>
      </c>
      <c r="C4" s="79" t="str">
        <f>'4'!C4</f>
        <v>Січень-вересень           2022 р.</v>
      </c>
      <c r="D4" s="35" t="s">
        <v>37</v>
      </c>
      <c r="E4" s="79" t="str">
        <f>'4'!E4</f>
        <v>Станом на 01.10.2021 р.</v>
      </c>
      <c r="F4" s="79" t="str">
        <f>'4'!F4</f>
        <v>Станом на 01.10.2022 р.</v>
      </c>
      <c r="G4" s="35" t="s">
        <v>37</v>
      </c>
    </row>
    <row r="5" spans="1:13" s="5" customFormat="1" ht="28.15" customHeight="1">
      <c r="A5" s="15" t="s">
        <v>8</v>
      </c>
      <c r="B5" s="296">
        <v>5156</v>
      </c>
      <c r="C5" s="296">
        <v>2249</v>
      </c>
      <c r="D5" s="295">
        <v>43.6</v>
      </c>
      <c r="E5" s="296">
        <v>1054</v>
      </c>
      <c r="F5" s="296">
        <v>309</v>
      </c>
      <c r="G5" s="295">
        <v>29.3</v>
      </c>
    </row>
    <row r="6" spans="1:13" ht="18.600000000000001" customHeight="1">
      <c r="A6" s="6" t="s">
        <v>40</v>
      </c>
      <c r="B6" s="7">
        <v>961</v>
      </c>
      <c r="C6" s="8">
        <v>452</v>
      </c>
      <c r="D6" s="533">
        <v>47</v>
      </c>
      <c r="E6" s="7">
        <v>187</v>
      </c>
      <c r="F6" s="8">
        <v>48</v>
      </c>
      <c r="G6" s="533">
        <v>25.7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74</v>
      </c>
      <c r="C7" s="8">
        <v>47</v>
      </c>
      <c r="D7" s="533">
        <v>63.5</v>
      </c>
      <c r="E7" s="7">
        <v>9</v>
      </c>
      <c r="F7" s="8">
        <v>5</v>
      </c>
      <c r="G7" s="533">
        <v>55.6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533">
        <v>100</v>
      </c>
      <c r="E8" s="7">
        <v>0</v>
      </c>
      <c r="F8" s="8">
        <v>0</v>
      </c>
      <c r="G8" s="533" t="s">
        <v>73</v>
      </c>
      <c r="H8" s="10"/>
      <c r="I8" s="11"/>
    </row>
    <row r="9" spans="1:13" ht="18.600000000000001" customHeight="1">
      <c r="A9" s="6" t="s">
        <v>43</v>
      </c>
      <c r="B9" s="7">
        <v>129</v>
      </c>
      <c r="C9" s="8">
        <v>75</v>
      </c>
      <c r="D9" s="533">
        <v>58.1</v>
      </c>
      <c r="E9" s="7">
        <v>22</v>
      </c>
      <c r="F9" s="8">
        <v>1</v>
      </c>
      <c r="G9" s="533">
        <v>4.5</v>
      </c>
      <c r="I9" s="11"/>
      <c r="K9" s="216"/>
    </row>
    <row r="10" spans="1:13" ht="18.600000000000001" customHeight="1">
      <c r="A10" s="6" t="s">
        <v>44</v>
      </c>
      <c r="B10" s="7">
        <v>113</v>
      </c>
      <c r="C10" s="8">
        <v>165</v>
      </c>
      <c r="D10" s="533">
        <v>146</v>
      </c>
      <c r="E10" s="7">
        <v>15</v>
      </c>
      <c r="F10" s="8">
        <v>74</v>
      </c>
      <c r="G10" s="533" t="s">
        <v>451</v>
      </c>
      <c r="I10" s="11"/>
    </row>
    <row r="11" spans="1:13" ht="31.5">
      <c r="A11" s="6" t="s">
        <v>45</v>
      </c>
      <c r="B11" s="7">
        <v>20</v>
      </c>
      <c r="C11" s="8">
        <v>10</v>
      </c>
      <c r="D11" s="533">
        <v>50</v>
      </c>
      <c r="E11" s="7">
        <v>6</v>
      </c>
      <c r="F11" s="8">
        <v>0</v>
      </c>
      <c r="G11" s="533">
        <v>0</v>
      </c>
      <c r="I11" s="11"/>
    </row>
    <row r="12" spans="1:13" ht="78.75">
      <c r="A12" s="6" t="s">
        <v>46</v>
      </c>
      <c r="B12" s="7">
        <v>105</v>
      </c>
      <c r="C12" s="8">
        <v>30</v>
      </c>
      <c r="D12" s="533">
        <v>28.6</v>
      </c>
      <c r="E12" s="7">
        <v>22</v>
      </c>
      <c r="F12" s="8">
        <v>1</v>
      </c>
      <c r="G12" s="533">
        <v>4.5</v>
      </c>
      <c r="I12" s="11"/>
    </row>
    <row r="13" spans="1:13" ht="31.5">
      <c r="A13" s="6" t="s">
        <v>376</v>
      </c>
      <c r="B13" s="7">
        <v>39</v>
      </c>
      <c r="C13" s="8">
        <v>21</v>
      </c>
      <c r="D13" s="533">
        <v>53.8</v>
      </c>
      <c r="E13" s="7">
        <v>10</v>
      </c>
      <c r="F13" s="8">
        <v>0</v>
      </c>
      <c r="G13" s="533">
        <v>0</v>
      </c>
      <c r="I13" s="11"/>
    </row>
    <row r="14" spans="1:13" ht="31.5">
      <c r="A14" s="6" t="s">
        <v>47</v>
      </c>
      <c r="B14" s="7">
        <v>971</v>
      </c>
      <c r="C14" s="8">
        <v>132</v>
      </c>
      <c r="D14" s="533">
        <v>13.6</v>
      </c>
      <c r="E14" s="7">
        <v>165</v>
      </c>
      <c r="F14" s="8">
        <v>7</v>
      </c>
      <c r="G14" s="533">
        <v>4.2</v>
      </c>
      <c r="I14" s="11"/>
    </row>
    <row r="15" spans="1:13" ht="31.5">
      <c r="A15" s="6" t="s">
        <v>48</v>
      </c>
      <c r="B15" s="7">
        <v>3</v>
      </c>
      <c r="C15" s="8">
        <v>0</v>
      </c>
      <c r="D15" s="533">
        <v>0</v>
      </c>
      <c r="E15" s="7">
        <v>0</v>
      </c>
      <c r="F15" s="8">
        <v>0</v>
      </c>
      <c r="G15" s="533" t="s">
        <v>73</v>
      </c>
      <c r="I15" s="11"/>
    </row>
    <row r="16" spans="1:13" ht="31.5">
      <c r="A16" s="6" t="s">
        <v>49</v>
      </c>
      <c r="B16" s="7">
        <v>56</v>
      </c>
      <c r="C16" s="8">
        <v>28</v>
      </c>
      <c r="D16" s="533">
        <v>50</v>
      </c>
      <c r="E16" s="7">
        <v>5</v>
      </c>
      <c r="F16" s="8">
        <v>1</v>
      </c>
      <c r="G16" s="533">
        <v>20</v>
      </c>
      <c r="I16" s="11"/>
    </row>
    <row r="17" spans="1:9" ht="47.25">
      <c r="A17" s="6" t="s">
        <v>50</v>
      </c>
      <c r="B17" s="7">
        <v>88</v>
      </c>
      <c r="C17" s="8">
        <v>49</v>
      </c>
      <c r="D17" s="533">
        <v>55.7</v>
      </c>
      <c r="E17" s="7">
        <v>9</v>
      </c>
      <c r="F17" s="8">
        <v>6</v>
      </c>
      <c r="G17" s="533">
        <v>66.7</v>
      </c>
      <c r="I17" s="11"/>
    </row>
    <row r="18" spans="1:9" ht="31.5">
      <c r="A18" s="6" t="s">
        <v>51</v>
      </c>
      <c r="B18" s="7">
        <v>154</v>
      </c>
      <c r="C18" s="8">
        <v>70</v>
      </c>
      <c r="D18" s="533">
        <v>45.5</v>
      </c>
      <c r="E18" s="7">
        <v>37</v>
      </c>
      <c r="F18" s="8">
        <v>6</v>
      </c>
      <c r="G18" s="533">
        <v>16.2</v>
      </c>
      <c r="I18" s="11"/>
    </row>
    <row r="19" spans="1:9" ht="31.5">
      <c r="A19" s="6" t="s">
        <v>52</v>
      </c>
      <c r="B19" s="7">
        <v>296</v>
      </c>
      <c r="C19" s="8">
        <v>103</v>
      </c>
      <c r="D19" s="533">
        <v>34.799999999999997</v>
      </c>
      <c r="E19" s="7">
        <v>48</v>
      </c>
      <c r="F19" s="8">
        <v>13</v>
      </c>
      <c r="G19" s="533">
        <v>27.1</v>
      </c>
      <c r="I19" s="11"/>
    </row>
    <row r="20" spans="1:9" ht="18.600000000000001" customHeight="1">
      <c r="A20" s="6" t="s">
        <v>53</v>
      </c>
      <c r="B20" s="7">
        <v>26</v>
      </c>
      <c r="C20" s="8">
        <v>15</v>
      </c>
      <c r="D20" s="533">
        <v>57.7</v>
      </c>
      <c r="E20" s="7">
        <v>3</v>
      </c>
      <c r="F20" s="8">
        <v>0</v>
      </c>
      <c r="G20" s="533">
        <v>0</v>
      </c>
      <c r="I20" s="11"/>
    </row>
    <row r="21" spans="1:9" ht="31.5">
      <c r="A21" s="6" t="s">
        <v>54</v>
      </c>
      <c r="B21" s="7">
        <v>279</v>
      </c>
      <c r="C21" s="8">
        <v>130</v>
      </c>
      <c r="D21" s="533">
        <v>46.6</v>
      </c>
      <c r="E21" s="7">
        <v>66</v>
      </c>
      <c r="F21" s="8">
        <v>29</v>
      </c>
      <c r="G21" s="533">
        <v>43.9</v>
      </c>
      <c r="I21" s="11"/>
    </row>
    <row r="22" spans="1:9" ht="31.5">
      <c r="A22" s="6" t="s">
        <v>55</v>
      </c>
      <c r="B22" s="7">
        <v>254</v>
      </c>
      <c r="C22" s="8">
        <v>134</v>
      </c>
      <c r="D22" s="533">
        <v>52.8</v>
      </c>
      <c r="E22" s="7">
        <v>47</v>
      </c>
      <c r="F22" s="8">
        <v>41</v>
      </c>
      <c r="G22" s="533">
        <v>87.2</v>
      </c>
      <c r="I22" s="14"/>
    </row>
    <row r="23" spans="1:9" ht="31.5">
      <c r="A23" s="6" t="s">
        <v>56</v>
      </c>
      <c r="B23" s="7">
        <v>167</v>
      </c>
      <c r="C23" s="8">
        <v>55</v>
      </c>
      <c r="D23" s="533">
        <v>32.9</v>
      </c>
      <c r="E23" s="7">
        <v>65</v>
      </c>
      <c r="F23" s="8">
        <v>2</v>
      </c>
      <c r="G23" s="533">
        <v>3.1</v>
      </c>
      <c r="I23" s="14"/>
    </row>
    <row r="24" spans="1:9" ht="31.5">
      <c r="A24" s="6" t="s">
        <v>57</v>
      </c>
      <c r="B24" s="7">
        <v>157</v>
      </c>
      <c r="C24" s="8">
        <v>121</v>
      </c>
      <c r="D24" s="533">
        <v>77.099999999999994</v>
      </c>
      <c r="E24" s="7">
        <v>40</v>
      </c>
      <c r="F24" s="8">
        <v>16</v>
      </c>
      <c r="G24" s="533">
        <v>40</v>
      </c>
      <c r="I24" s="14"/>
    </row>
    <row r="25" spans="1:9" ht="31.5">
      <c r="A25" s="6" t="s">
        <v>58</v>
      </c>
      <c r="B25" s="7">
        <v>21</v>
      </c>
      <c r="C25" s="8">
        <v>16</v>
      </c>
      <c r="D25" s="533">
        <v>76.2</v>
      </c>
      <c r="E25" s="7">
        <v>3</v>
      </c>
      <c r="F25" s="8">
        <v>1</v>
      </c>
      <c r="G25" s="533">
        <v>33.299999999999997</v>
      </c>
    </row>
    <row r="26" spans="1:9" ht="31.5">
      <c r="A26" s="6" t="s">
        <v>59</v>
      </c>
      <c r="B26" s="7">
        <v>334</v>
      </c>
      <c r="C26" s="8">
        <v>228</v>
      </c>
      <c r="D26" s="533">
        <v>68.3</v>
      </c>
      <c r="E26" s="7">
        <v>90</v>
      </c>
      <c r="F26" s="8">
        <v>17</v>
      </c>
      <c r="G26" s="533">
        <v>18.899999999999999</v>
      </c>
    </row>
    <row r="27" spans="1:9" ht="18.600000000000001" customHeight="1">
      <c r="A27" s="6" t="s">
        <v>60</v>
      </c>
      <c r="B27" s="7">
        <v>125</v>
      </c>
      <c r="C27" s="8">
        <v>48</v>
      </c>
      <c r="D27" s="533">
        <v>38.4</v>
      </c>
      <c r="E27" s="7">
        <v>14</v>
      </c>
      <c r="F27" s="8">
        <v>1</v>
      </c>
      <c r="G27" s="533">
        <v>7.1</v>
      </c>
    </row>
    <row r="28" spans="1:9" ht="18.600000000000001" customHeight="1">
      <c r="A28" s="6" t="s">
        <v>61</v>
      </c>
      <c r="B28" s="7">
        <v>48</v>
      </c>
      <c r="C28" s="8">
        <v>20</v>
      </c>
      <c r="D28" s="533">
        <v>41.7</v>
      </c>
      <c r="E28" s="7">
        <v>4</v>
      </c>
      <c r="F28" s="8">
        <v>2</v>
      </c>
      <c r="G28" s="533">
        <v>50</v>
      </c>
    </row>
    <row r="29" spans="1:9" ht="31.5">
      <c r="A29" s="6" t="s">
        <v>62</v>
      </c>
      <c r="B29" s="7">
        <v>735</v>
      </c>
      <c r="C29" s="8">
        <v>299</v>
      </c>
      <c r="D29" s="533">
        <v>40.700000000000003</v>
      </c>
      <c r="E29" s="7">
        <v>187</v>
      </c>
      <c r="F29" s="8">
        <v>38</v>
      </c>
      <c r="G29" s="533">
        <v>20.3</v>
      </c>
    </row>
    <row r="30" spans="1:9" ht="15.75">
      <c r="B30" s="294"/>
      <c r="C30" s="294"/>
      <c r="D30" s="294"/>
      <c r="E30" s="294"/>
      <c r="F30" s="294"/>
    </row>
    <row r="31" spans="1:9" ht="15.75">
      <c r="B31" s="294"/>
      <c r="C31" s="294"/>
      <c r="D31" s="294"/>
      <c r="E31" s="294"/>
      <c r="F31" s="294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zoomScaleNormal="75" workbookViewId="0">
      <selection activeCell="P9" sqref="P9"/>
    </sheetView>
  </sheetViews>
  <sheetFormatPr defaultColWidth="8.85546875" defaultRowHeight="12.75"/>
  <cols>
    <col min="1" max="1" width="63.8554687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13" style="10" customWidth="1"/>
    <col min="9" max="16384" width="8.85546875" style="10"/>
  </cols>
  <sheetData>
    <row r="1" spans="1:14" s="2" customFormat="1" ht="25.5" customHeight="1">
      <c r="A1" s="417" t="s">
        <v>410</v>
      </c>
      <c r="B1" s="417"/>
      <c r="C1" s="417"/>
      <c r="D1" s="417"/>
      <c r="E1" s="417"/>
      <c r="F1" s="417"/>
      <c r="G1" s="417"/>
    </row>
    <row r="2" spans="1:14" s="2" customFormat="1" ht="19.5" customHeight="1">
      <c r="A2" s="418" t="s">
        <v>25</v>
      </c>
      <c r="B2" s="418"/>
      <c r="C2" s="418"/>
      <c r="D2" s="418"/>
      <c r="E2" s="418"/>
      <c r="F2" s="418"/>
      <c r="G2" s="418"/>
    </row>
    <row r="3" spans="1:14" s="4" customFormat="1" ht="27.75" customHeight="1">
      <c r="A3" s="3"/>
      <c r="B3" s="3"/>
      <c r="C3" s="3"/>
      <c r="D3" s="3"/>
      <c r="E3" s="3"/>
      <c r="F3" s="3"/>
      <c r="G3" s="297" t="s">
        <v>409</v>
      </c>
    </row>
    <row r="4" spans="1:14" s="4" customFormat="1" ht="54.75" customHeight="1">
      <c r="A4" s="74"/>
      <c r="B4" s="293" t="str">
        <f>'5'!B4</f>
        <v>Січень -вересень       2021 р.</v>
      </c>
      <c r="C4" s="293" t="str">
        <f>'5'!C4</f>
        <v>Січень-вересень           2022 р.</v>
      </c>
      <c r="D4" s="35" t="s">
        <v>37</v>
      </c>
      <c r="E4" s="292" t="str">
        <f>'5'!E4</f>
        <v>Станом на 01.10.2021 р.</v>
      </c>
      <c r="F4" s="292" t="str">
        <f>'5'!F4</f>
        <v>Станом на 01.10.2022 р.</v>
      </c>
      <c r="G4" s="35" t="s">
        <v>37</v>
      </c>
    </row>
    <row r="5" spans="1:14" s="19" customFormat="1" ht="27.75" customHeight="1">
      <c r="A5" s="17" t="s">
        <v>408</v>
      </c>
      <c r="B5" s="173">
        <v>51107</v>
      </c>
      <c r="C5" s="540">
        <v>24370</v>
      </c>
      <c r="D5" s="541">
        <v>47.7</v>
      </c>
      <c r="E5" s="542">
        <v>8815</v>
      </c>
      <c r="F5" s="173">
        <v>3583</v>
      </c>
      <c r="G5" s="543">
        <v>40.6</v>
      </c>
      <c r="H5" s="287"/>
      <c r="I5" s="286"/>
      <c r="J5" s="286"/>
      <c r="K5" s="286"/>
      <c r="L5" s="286"/>
      <c r="M5" s="286"/>
      <c r="N5" s="286"/>
    </row>
    <row r="6" spans="1:14" s="19" customFormat="1" ht="18.75">
      <c r="A6" s="20" t="s">
        <v>26</v>
      </c>
      <c r="B6" s="21"/>
      <c r="C6" s="172"/>
      <c r="D6" s="290"/>
      <c r="E6" s="289"/>
      <c r="F6" s="21"/>
      <c r="G6" s="288"/>
      <c r="I6" s="286"/>
      <c r="J6" s="286"/>
      <c r="K6" s="286"/>
      <c r="L6" s="286"/>
      <c r="M6" s="286"/>
      <c r="N6" s="286"/>
    </row>
    <row r="7" spans="1:14" ht="54" customHeight="1">
      <c r="A7" s="22" t="s">
        <v>27</v>
      </c>
      <c r="B7" s="23">
        <v>3460</v>
      </c>
      <c r="C7" s="285">
        <v>1896</v>
      </c>
      <c r="D7" s="537">
        <v>54.8</v>
      </c>
      <c r="E7" s="285">
        <v>417</v>
      </c>
      <c r="F7" s="285">
        <v>169</v>
      </c>
      <c r="G7" s="539">
        <v>40.5</v>
      </c>
    </row>
    <row r="8" spans="1:14" ht="35.25" customHeight="1">
      <c r="A8" s="22" t="s">
        <v>28</v>
      </c>
      <c r="B8" s="23">
        <v>6369</v>
      </c>
      <c r="C8" s="285">
        <v>5112</v>
      </c>
      <c r="D8" s="538">
        <v>80.3</v>
      </c>
      <c r="E8" s="285">
        <v>1349</v>
      </c>
      <c r="F8" s="285">
        <v>1061</v>
      </c>
      <c r="G8" s="539">
        <v>78.7</v>
      </c>
    </row>
    <row r="9" spans="1:14" s="13" customFormat="1" ht="31.5" customHeight="1">
      <c r="A9" s="22" t="s">
        <v>29</v>
      </c>
      <c r="B9" s="23">
        <v>7302</v>
      </c>
      <c r="C9" s="285">
        <v>4345</v>
      </c>
      <c r="D9" s="538">
        <v>59.5</v>
      </c>
      <c r="E9" s="285">
        <v>1236</v>
      </c>
      <c r="F9" s="285">
        <v>505</v>
      </c>
      <c r="G9" s="539">
        <v>40.9</v>
      </c>
      <c r="H9" s="10"/>
    </row>
    <row r="10" spans="1:14" ht="30" customHeight="1">
      <c r="A10" s="22" t="s">
        <v>30</v>
      </c>
      <c r="B10" s="23">
        <v>4041</v>
      </c>
      <c r="C10" s="285">
        <v>916</v>
      </c>
      <c r="D10" s="538">
        <v>22.7</v>
      </c>
      <c r="E10" s="285">
        <v>417</v>
      </c>
      <c r="F10" s="285">
        <v>44</v>
      </c>
      <c r="G10" s="539">
        <v>10.6</v>
      </c>
    </row>
    <row r="11" spans="1:14" ht="35.25" customHeight="1">
      <c r="A11" s="22" t="s">
        <v>31</v>
      </c>
      <c r="B11" s="23">
        <v>7241</v>
      </c>
      <c r="C11" s="285">
        <v>2848</v>
      </c>
      <c r="D11" s="538">
        <v>39.299999999999997</v>
      </c>
      <c r="E11" s="285">
        <v>1411</v>
      </c>
      <c r="F11" s="285">
        <v>378</v>
      </c>
      <c r="G11" s="539">
        <v>26.8</v>
      </c>
    </row>
    <row r="12" spans="1:14" ht="40.15" customHeight="1">
      <c r="A12" s="22" t="s">
        <v>32</v>
      </c>
      <c r="B12" s="23">
        <v>377</v>
      </c>
      <c r="C12" s="285">
        <v>171</v>
      </c>
      <c r="D12" s="538">
        <v>45.4</v>
      </c>
      <c r="E12" s="285">
        <v>50</v>
      </c>
      <c r="F12" s="285">
        <v>26</v>
      </c>
      <c r="G12" s="539">
        <v>52</v>
      </c>
    </row>
    <row r="13" spans="1:14" ht="30" customHeight="1">
      <c r="A13" s="22" t="s">
        <v>33</v>
      </c>
      <c r="B13" s="23">
        <v>7014</v>
      </c>
      <c r="C13" s="285">
        <v>3430</v>
      </c>
      <c r="D13" s="538">
        <v>48.9</v>
      </c>
      <c r="E13" s="285">
        <v>1503</v>
      </c>
      <c r="F13" s="285">
        <v>542</v>
      </c>
      <c r="G13" s="539">
        <v>36.1</v>
      </c>
      <c r="M13" s="12"/>
    </row>
    <row r="14" spans="1:14" ht="65.25" customHeight="1">
      <c r="A14" s="22" t="s">
        <v>34</v>
      </c>
      <c r="B14" s="23">
        <v>5496</v>
      </c>
      <c r="C14" s="285">
        <v>2104</v>
      </c>
      <c r="D14" s="538">
        <v>38.299999999999997</v>
      </c>
      <c r="E14" s="285">
        <v>1064</v>
      </c>
      <c r="F14" s="285">
        <v>255</v>
      </c>
      <c r="G14" s="539">
        <v>24</v>
      </c>
      <c r="M14" s="12"/>
    </row>
    <row r="15" spans="1:14" ht="33.75" customHeight="1">
      <c r="A15" s="22" t="s">
        <v>63</v>
      </c>
      <c r="B15" s="23">
        <v>9807</v>
      </c>
      <c r="C15" s="285">
        <v>3548</v>
      </c>
      <c r="D15" s="539">
        <v>36.200000000000003</v>
      </c>
      <c r="E15" s="285">
        <v>1368</v>
      </c>
      <c r="F15" s="285">
        <v>603</v>
      </c>
      <c r="G15" s="539">
        <v>44.1</v>
      </c>
      <c r="M15" s="12"/>
    </row>
    <row r="16" spans="1:14">
      <c r="A16" s="14"/>
      <c r="B16" s="14"/>
      <c r="C16" s="14"/>
      <c r="D16" s="14"/>
      <c r="E16" s="14"/>
      <c r="F16" s="14"/>
      <c r="M16" s="12"/>
    </row>
    <row r="17" spans="1:13">
      <c r="A17" s="14"/>
      <c r="B17" s="14"/>
      <c r="C17" s="14"/>
      <c r="D17" s="14"/>
      <c r="E17" s="14"/>
      <c r="F17" s="14"/>
      <c r="M17" s="12"/>
    </row>
    <row r="18" spans="1:13">
      <c r="M18" s="12"/>
    </row>
    <row r="19" spans="1:13">
      <c r="M19" s="12"/>
    </row>
    <row r="20" spans="1:13">
      <c r="B20" s="16"/>
      <c r="C20" s="16"/>
      <c r="D20" s="16"/>
      <c r="E20" s="16"/>
      <c r="F20" s="16"/>
      <c r="G20" s="16"/>
      <c r="M20" s="12"/>
    </row>
    <row r="21" spans="1:13">
      <c r="M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6" sqref="K6"/>
    </sheetView>
  </sheetViews>
  <sheetFormatPr defaultRowHeight="15"/>
  <cols>
    <col min="1" max="1" width="3.42578125" customWidth="1"/>
    <col min="2" max="2" width="42.5703125" customWidth="1"/>
    <col min="3" max="3" width="10" customWidth="1"/>
    <col min="4" max="4" width="12.7109375" customWidth="1"/>
    <col min="5" max="5" width="12.85546875" customWidth="1"/>
    <col min="6" max="6" width="10.42578125" customWidth="1"/>
    <col min="7" max="7" width="13.140625" customWidth="1"/>
    <col min="8" max="8" width="12.42578125" customWidth="1"/>
  </cols>
  <sheetData>
    <row r="1" spans="1:8" ht="20.25">
      <c r="A1" s="46"/>
      <c r="B1" s="420" t="s">
        <v>407</v>
      </c>
      <c r="C1" s="420"/>
      <c r="D1" s="420"/>
      <c r="E1" s="420"/>
      <c r="F1" s="420"/>
      <c r="G1" s="420"/>
      <c r="H1" s="420"/>
    </row>
    <row r="2" spans="1:8" ht="20.25">
      <c r="A2" s="46"/>
      <c r="B2" s="420" t="s">
        <v>76</v>
      </c>
      <c r="C2" s="420"/>
      <c r="D2" s="420"/>
      <c r="E2" s="420"/>
      <c r="F2" s="420"/>
      <c r="G2" s="420"/>
      <c r="H2" s="420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24" customHeight="1">
      <c r="A4" s="421"/>
      <c r="B4" s="422" t="s">
        <v>77</v>
      </c>
      <c r="C4" s="423" t="s">
        <v>463</v>
      </c>
      <c r="D4" s="424"/>
      <c r="E4" s="424"/>
      <c r="F4" s="423" t="s">
        <v>362</v>
      </c>
      <c r="G4" s="425"/>
      <c r="H4" s="425"/>
    </row>
    <row r="5" spans="1:8">
      <c r="A5" s="421"/>
      <c r="B5" s="422"/>
      <c r="C5" s="419" t="s">
        <v>79</v>
      </c>
      <c r="D5" s="419" t="s">
        <v>405</v>
      </c>
      <c r="E5" s="419" t="s">
        <v>406</v>
      </c>
      <c r="F5" s="419" t="s">
        <v>79</v>
      </c>
      <c r="G5" s="419" t="s">
        <v>405</v>
      </c>
      <c r="H5" s="419" t="s">
        <v>404</v>
      </c>
    </row>
    <row r="6" spans="1:8" ht="54" customHeight="1">
      <c r="A6" s="421"/>
      <c r="B6" s="422"/>
      <c r="C6" s="419"/>
      <c r="D6" s="419"/>
      <c r="E6" s="419"/>
      <c r="F6" s="419"/>
      <c r="G6" s="419"/>
      <c r="H6" s="419"/>
    </row>
    <row r="7" spans="1:8">
      <c r="A7" s="83" t="s">
        <v>80</v>
      </c>
      <c r="B7" s="84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281">
        <v>1</v>
      </c>
      <c r="B8" s="206" t="s">
        <v>284</v>
      </c>
      <c r="C8" s="195">
        <v>951</v>
      </c>
      <c r="D8" s="195">
        <v>154</v>
      </c>
      <c r="E8" s="80">
        <v>797</v>
      </c>
      <c r="F8" s="195">
        <v>343</v>
      </c>
      <c r="G8" s="195">
        <v>27</v>
      </c>
      <c r="H8" s="80">
        <v>316</v>
      </c>
    </row>
    <row r="9" spans="1:8" ht="15.75">
      <c r="A9" s="281">
        <v>2</v>
      </c>
      <c r="B9" s="206" t="s">
        <v>94</v>
      </c>
      <c r="C9" s="195">
        <v>860</v>
      </c>
      <c r="D9" s="195">
        <v>2047</v>
      </c>
      <c r="E9" s="80">
        <v>-1187</v>
      </c>
      <c r="F9" s="195">
        <v>21</v>
      </c>
      <c r="G9" s="195">
        <v>621</v>
      </c>
      <c r="H9" s="80">
        <v>-600</v>
      </c>
    </row>
    <row r="10" spans="1:8" ht="15.75">
      <c r="A10" s="281">
        <v>3</v>
      </c>
      <c r="B10" s="206" t="s">
        <v>267</v>
      </c>
      <c r="C10" s="195">
        <v>848</v>
      </c>
      <c r="D10" s="195">
        <v>42</v>
      </c>
      <c r="E10" s="80">
        <v>806</v>
      </c>
      <c r="F10" s="195">
        <v>376</v>
      </c>
      <c r="G10" s="195">
        <v>8</v>
      </c>
      <c r="H10" s="80">
        <v>368</v>
      </c>
    </row>
    <row r="11" spans="1:8" ht="15.75">
      <c r="A11" s="281">
        <v>4</v>
      </c>
      <c r="B11" s="206" t="s">
        <v>81</v>
      </c>
      <c r="C11" s="195">
        <v>767</v>
      </c>
      <c r="D11" s="195">
        <v>892</v>
      </c>
      <c r="E11" s="80">
        <v>-125</v>
      </c>
      <c r="F11" s="195">
        <v>69</v>
      </c>
      <c r="G11" s="195">
        <v>258</v>
      </c>
      <c r="H11" s="80">
        <v>-189</v>
      </c>
    </row>
    <row r="12" spans="1:8" ht="15.75">
      <c r="A12" s="281">
        <v>5</v>
      </c>
      <c r="B12" s="206" t="s">
        <v>86</v>
      </c>
      <c r="C12" s="195">
        <v>761</v>
      </c>
      <c r="D12" s="195">
        <v>426</v>
      </c>
      <c r="E12" s="80">
        <v>335</v>
      </c>
      <c r="F12" s="195">
        <v>70</v>
      </c>
      <c r="G12" s="195">
        <v>101</v>
      </c>
      <c r="H12" s="80">
        <v>-31</v>
      </c>
    </row>
    <row r="13" spans="1:8" ht="15.75">
      <c r="A13" s="281">
        <v>6</v>
      </c>
      <c r="B13" s="206" t="s">
        <v>287</v>
      </c>
      <c r="C13" s="195">
        <v>750</v>
      </c>
      <c r="D13" s="195">
        <v>150</v>
      </c>
      <c r="E13" s="80">
        <v>600</v>
      </c>
      <c r="F13" s="195">
        <v>139</v>
      </c>
      <c r="G13" s="195">
        <v>30</v>
      </c>
      <c r="H13" s="80">
        <v>109</v>
      </c>
    </row>
    <row r="14" spans="1:8" ht="15.75">
      <c r="A14" s="281">
        <v>7</v>
      </c>
      <c r="B14" s="206" t="s">
        <v>87</v>
      </c>
      <c r="C14" s="195">
        <v>503</v>
      </c>
      <c r="D14" s="195">
        <v>1603</v>
      </c>
      <c r="E14" s="80">
        <v>-1100</v>
      </c>
      <c r="F14" s="195">
        <v>30</v>
      </c>
      <c r="G14" s="195">
        <v>543</v>
      </c>
      <c r="H14" s="80">
        <v>-513</v>
      </c>
    </row>
    <row r="15" spans="1:8" s="282" customFormat="1" ht="15.75">
      <c r="A15" s="284">
        <v>8</v>
      </c>
      <c r="B15" s="279" t="s">
        <v>83</v>
      </c>
      <c r="C15" s="283">
        <v>485</v>
      </c>
      <c r="D15" s="283">
        <v>588</v>
      </c>
      <c r="E15" s="80">
        <v>-103</v>
      </c>
      <c r="F15" s="283">
        <v>70</v>
      </c>
      <c r="G15" s="283">
        <v>167</v>
      </c>
      <c r="H15" s="171">
        <v>-97</v>
      </c>
    </row>
    <row r="16" spans="1:8" s="282" customFormat="1" ht="15.75">
      <c r="A16" s="284">
        <v>9</v>
      </c>
      <c r="B16" s="279" t="s">
        <v>95</v>
      </c>
      <c r="C16" s="283">
        <v>435</v>
      </c>
      <c r="D16" s="283">
        <v>76</v>
      </c>
      <c r="E16" s="80">
        <v>359</v>
      </c>
      <c r="F16" s="283">
        <v>58</v>
      </c>
      <c r="G16" s="283">
        <v>15</v>
      </c>
      <c r="H16" s="171">
        <v>43</v>
      </c>
    </row>
    <row r="17" spans="1:8" s="282" customFormat="1" ht="15.75">
      <c r="A17" s="284">
        <v>10</v>
      </c>
      <c r="B17" s="279" t="s">
        <v>85</v>
      </c>
      <c r="C17" s="283">
        <v>379</v>
      </c>
      <c r="D17" s="283">
        <v>434</v>
      </c>
      <c r="E17" s="80">
        <v>-55</v>
      </c>
      <c r="F17" s="283">
        <v>51</v>
      </c>
      <c r="G17" s="283">
        <v>85</v>
      </c>
      <c r="H17" s="171">
        <v>-34</v>
      </c>
    </row>
    <row r="18" spans="1:8" s="282" customFormat="1" ht="15.75">
      <c r="A18" s="284">
        <v>11</v>
      </c>
      <c r="B18" s="279" t="s">
        <v>275</v>
      </c>
      <c r="C18" s="283">
        <v>374</v>
      </c>
      <c r="D18" s="283">
        <v>1065</v>
      </c>
      <c r="E18" s="80">
        <v>-691</v>
      </c>
      <c r="F18" s="283">
        <v>40</v>
      </c>
      <c r="G18" s="283">
        <v>299</v>
      </c>
      <c r="H18" s="171">
        <v>-259</v>
      </c>
    </row>
    <row r="19" spans="1:8" s="282" customFormat="1" ht="15.75">
      <c r="A19" s="284">
        <v>12</v>
      </c>
      <c r="B19" s="279" t="s">
        <v>106</v>
      </c>
      <c r="C19" s="283">
        <v>374</v>
      </c>
      <c r="D19" s="283">
        <v>46</v>
      </c>
      <c r="E19" s="80">
        <v>328</v>
      </c>
      <c r="F19" s="283">
        <v>78</v>
      </c>
      <c r="G19" s="283">
        <v>14</v>
      </c>
      <c r="H19" s="171">
        <v>64</v>
      </c>
    </row>
    <row r="20" spans="1:8" s="282" customFormat="1" ht="15.75">
      <c r="A20" s="284">
        <v>13</v>
      </c>
      <c r="B20" s="279" t="s">
        <v>102</v>
      </c>
      <c r="C20" s="283">
        <v>341</v>
      </c>
      <c r="D20" s="283">
        <v>103</v>
      </c>
      <c r="E20" s="80">
        <v>238</v>
      </c>
      <c r="F20" s="283">
        <v>12</v>
      </c>
      <c r="G20" s="283">
        <v>30</v>
      </c>
      <c r="H20" s="171">
        <v>-18</v>
      </c>
    </row>
    <row r="21" spans="1:8" s="282" customFormat="1" ht="15.75">
      <c r="A21" s="284">
        <v>14</v>
      </c>
      <c r="B21" s="279" t="s">
        <v>91</v>
      </c>
      <c r="C21" s="283">
        <v>329</v>
      </c>
      <c r="D21" s="283">
        <v>236</v>
      </c>
      <c r="E21" s="80">
        <v>93</v>
      </c>
      <c r="F21" s="283">
        <v>16</v>
      </c>
      <c r="G21" s="283">
        <v>45</v>
      </c>
      <c r="H21" s="171">
        <v>-29</v>
      </c>
    </row>
    <row r="22" spans="1:8" s="282" customFormat="1" ht="15.75">
      <c r="A22" s="284">
        <v>15</v>
      </c>
      <c r="B22" s="279" t="s">
        <v>103</v>
      </c>
      <c r="C22" s="283">
        <v>317</v>
      </c>
      <c r="D22" s="283">
        <v>105</v>
      </c>
      <c r="E22" s="80">
        <v>212</v>
      </c>
      <c r="F22" s="283">
        <v>21</v>
      </c>
      <c r="G22" s="283">
        <v>36</v>
      </c>
      <c r="H22" s="171">
        <v>-15</v>
      </c>
    </row>
    <row r="23" spans="1:8" s="282" customFormat="1" ht="15.75">
      <c r="A23" s="284">
        <v>16</v>
      </c>
      <c r="B23" s="279" t="s">
        <v>97</v>
      </c>
      <c r="C23" s="283">
        <v>306</v>
      </c>
      <c r="D23" s="283">
        <v>39</v>
      </c>
      <c r="E23" s="80">
        <v>267</v>
      </c>
      <c r="F23" s="283">
        <v>51</v>
      </c>
      <c r="G23" s="283">
        <v>13</v>
      </c>
      <c r="H23" s="171">
        <v>38</v>
      </c>
    </row>
    <row r="24" spans="1:8" s="282" customFormat="1" ht="15.75">
      <c r="A24" s="284">
        <v>17</v>
      </c>
      <c r="B24" s="279" t="s">
        <v>89</v>
      </c>
      <c r="C24" s="283">
        <v>304</v>
      </c>
      <c r="D24" s="283">
        <v>455</v>
      </c>
      <c r="E24" s="80">
        <v>-151</v>
      </c>
      <c r="F24" s="283">
        <v>39</v>
      </c>
      <c r="G24" s="283">
        <v>116</v>
      </c>
      <c r="H24" s="171">
        <v>-77</v>
      </c>
    </row>
    <row r="25" spans="1:8" s="282" customFormat="1" ht="15.75">
      <c r="A25" s="284">
        <v>18</v>
      </c>
      <c r="B25" s="279" t="s">
        <v>396</v>
      </c>
      <c r="C25" s="283">
        <v>260</v>
      </c>
      <c r="D25" s="283">
        <v>66</v>
      </c>
      <c r="E25" s="80">
        <v>194</v>
      </c>
      <c r="F25" s="283">
        <v>56</v>
      </c>
      <c r="G25" s="283">
        <v>22</v>
      </c>
      <c r="H25" s="171">
        <v>34</v>
      </c>
    </row>
    <row r="26" spans="1:8" s="282" customFormat="1" ht="15.75">
      <c r="A26" s="284">
        <v>19</v>
      </c>
      <c r="B26" s="279" t="s">
        <v>90</v>
      </c>
      <c r="C26" s="283">
        <v>243</v>
      </c>
      <c r="D26" s="283">
        <v>60</v>
      </c>
      <c r="E26" s="80">
        <v>183</v>
      </c>
      <c r="F26" s="283">
        <v>104</v>
      </c>
      <c r="G26" s="283">
        <v>10</v>
      </c>
      <c r="H26" s="171">
        <v>94</v>
      </c>
    </row>
    <row r="27" spans="1:8" s="282" customFormat="1" ht="15.75">
      <c r="A27" s="284">
        <v>20</v>
      </c>
      <c r="B27" s="279" t="s">
        <v>111</v>
      </c>
      <c r="C27" s="283">
        <v>230</v>
      </c>
      <c r="D27" s="283">
        <v>378</v>
      </c>
      <c r="E27" s="80">
        <v>-148</v>
      </c>
      <c r="F27" s="283">
        <v>13</v>
      </c>
      <c r="G27" s="283">
        <v>142</v>
      </c>
      <c r="H27" s="171">
        <v>-129</v>
      </c>
    </row>
    <row r="28" spans="1:8" s="282" customFormat="1" ht="15.75">
      <c r="A28" s="284">
        <v>21</v>
      </c>
      <c r="B28" s="279" t="s">
        <v>269</v>
      </c>
      <c r="C28" s="283">
        <v>203</v>
      </c>
      <c r="D28" s="283">
        <v>433</v>
      </c>
      <c r="E28" s="80">
        <v>-230</v>
      </c>
      <c r="F28" s="283">
        <v>2</v>
      </c>
      <c r="G28" s="283">
        <v>110</v>
      </c>
      <c r="H28" s="171">
        <v>-108</v>
      </c>
    </row>
    <row r="29" spans="1:8" s="282" customFormat="1" ht="15.75">
      <c r="A29" s="284">
        <v>22</v>
      </c>
      <c r="B29" s="279" t="s">
        <v>92</v>
      </c>
      <c r="C29" s="283">
        <v>202</v>
      </c>
      <c r="D29" s="283">
        <v>59</v>
      </c>
      <c r="E29" s="80">
        <v>143</v>
      </c>
      <c r="F29" s="283">
        <v>30</v>
      </c>
      <c r="G29" s="283">
        <v>17</v>
      </c>
      <c r="H29" s="171">
        <v>13</v>
      </c>
    </row>
    <row r="30" spans="1:8" s="282" customFormat="1" ht="15.75">
      <c r="A30" s="284">
        <v>23</v>
      </c>
      <c r="B30" s="279" t="s">
        <v>82</v>
      </c>
      <c r="C30" s="283">
        <v>199</v>
      </c>
      <c r="D30" s="283">
        <v>99</v>
      </c>
      <c r="E30" s="80">
        <v>100</v>
      </c>
      <c r="F30" s="283">
        <v>10</v>
      </c>
      <c r="G30" s="283">
        <v>25</v>
      </c>
      <c r="H30" s="171">
        <v>-15</v>
      </c>
    </row>
    <row r="31" spans="1:8" s="282" customFormat="1" ht="15.75">
      <c r="A31" s="284">
        <v>24</v>
      </c>
      <c r="B31" s="279" t="s">
        <v>395</v>
      </c>
      <c r="C31" s="283">
        <v>196</v>
      </c>
      <c r="D31" s="283">
        <v>38</v>
      </c>
      <c r="E31" s="80">
        <v>158</v>
      </c>
      <c r="F31" s="283">
        <v>46</v>
      </c>
      <c r="G31" s="283">
        <v>7</v>
      </c>
      <c r="H31" s="171">
        <v>39</v>
      </c>
    </row>
    <row r="32" spans="1:8" s="282" customFormat="1" ht="15.75">
      <c r="A32" s="284">
        <v>25</v>
      </c>
      <c r="B32" s="279" t="s">
        <v>358</v>
      </c>
      <c r="C32" s="283">
        <v>174</v>
      </c>
      <c r="D32" s="283">
        <v>28</v>
      </c>
      <c r="E32" s="80">
        <v>146</v>
      </c>
      <c r="F32" s="283">
        <v>88</v>
      </c>
      <c r="G32" s="283">
        <v>10</v>
      </c>
      <c r="H32" s="171">
        <v>78</v>
      </c>
    </row>
    <row r="33" spans="1:8" s="282" customFormat="1" ht="15.75">
      <c r="A33" s="284">
        <v>26</v>
      </c>
      <c r="B33" s="279" t="s">
        <v>98</v>
      </c>
      <c r="C33" s="283">
        <v>169</v>
      </c>
      <c r="D33" s="283">
        <v>479</v>
      </c>
      <c r="E33" s="80">
        <v>-310</v>
      </c>
      <c r="F33" s="283">
        <v>1</v>
      </c>
      <c r="G33" s="283">
        <v>141</v>
      </c>
      <c r="H33" s="171">
        <v>-140</v>
      </c>
    </row>
    <row r="34" spans="1:8" s="282" customFormat="1" ht="15.75">
      <c r="A34" s="284">
        <v>27</v>
      </c>
      <c r="B34" s="279" t="s">
        <v>312</v>
      </c>
      <c r="C34" s="283">
        <v>150</v>
      </c>
      <c r="D34" s="283">
        <v>89</v>
      </c>
      <c r="E34" s="80">
        <v>61</v>
      </c>
      <c r="F34" s="283">
        <v>5</v>
      </c>
      <c r="G34" s="283">
        <v>22</v>
      </c>
      <c r="H34" s="171">
        <v>-17</v>
      </c>
    </row>
    <row r="35" spans="1:8" s="282" customFormat="1" ht="15.75">
      <c r="A35" s="284">
        <v>28</v>
      </c>
      <c r="B35" s="279" t="s">
        <v>100</v>
      </c>
      <c r="C35" s="283">
        <v>150</v>
      </c>
      <c r="D35" s="283">
        <v>675</v>
      </c>
      <c r="E35" s="80">
        <v>-525</v>
      </c>
      <c r="F35" s="283">
        <v>4</v>
      </c>
      <c r="G35" s="283">
        <v>165</v>
      </c>
      <c r="H35" s="171">
        <v>-161</v>
      </c>
    </row>
    <row r="36" spans="1:8" s="282" customFormat="1" ht="15.75">
      <c r="A36" s="284">
        <v>29</v>
      </c>
      <c r="B36" s="279" t="s">
        <v>391</v>
      </c>
      <c r="C36" s="283">
        <v>139</v>
      </c>
      <c r="D36" s="283">
        <v>2</v>
      </c>
      <c r="E36" s="80">
        <v>137</v>
      </c>
      <c r="F36" s="283">
        <v>38</v>
      </c>
      <c r="G36" s="283">
        <v>0</v>
      </c>
      <c r="H36" s="171">
        <v>38</v>
      </c>
    </row>
    <row r="37" spans="1:8" s="282" customFormat="1" ht="15.75">
      <c r="A37" s="284">
        <v>30</v>
      </c>
      <c r="B37" s="279" t="s">
        <v>96</v>
      </c>
      <c r="C37" s="283">
        <v>139</v>
      </c>
      <c r="D37" s="283">
        <v>199</v>
      </c>
      <c r="E37" s="80">
        <v>-60</v>
      </c>
      <c r="F37" s="283">
        <v>21</v>
      </c>
      <c r="G37" s="283">
        <v>46</v>
      </c>
      <c r="H37" s="171">
        <v>-25</v>
      </c>
    </row>
    <row r="38" spans="1:8" s="282" customFormat="1" ht="15.75">
      <c r="A38" s="284">
        <v>31</v>
      </c>
      <c r="B38" s="279" t="s">
        <v>318</v>
      </c>
      <c r="C38" s="283">
        <v>138</v>
      </c>
      <c r="D38" s="283">
        <v>29</v>
      </c>
      <c r="E38" s="80">
        <v>109</v>
      </c>
      <c r="F38" s="283">
        <v>28</v>
      </c>
      <c r="G38" s="283">
        <v>6</v>
      </c>
      <c r="H38" s="171">
        <v>22</v>
      </c>
    </row>
    <row r="39" spans="1:8" s="282" customFormat="1" ht="15.75">
      <c r="A39" s="284">
        <v>32</v>
      </c>
      <c r="B39" s="279" t="s">
        <v>276</v>
      </c>
      <c r="C39" s="283">
        <v>133</v>
      </c>
      <c r="D39" s="283">
        <v>846</v>
      </c>
      <c r="E39" s="80">
        <v>-713</v>
      </c>
      <c r="F39" s="283">
        <v>3</v>
      </c>
      <c r="G39" s="283">
        <v>231</v>
      </c>
      <c r="H39" s="171">
        <v>-228</v>
      </c>
    </row>
    <row r="40" spans="1:8" s="282" customFormat="1" ht="15.75">
      <c r="A40" s="284">
        <v>33</v>
      </c>
      <c r="B40" s="279" t="s">
        <v>344</v>
      </c>
      <c r="C40" s="283">
        <v>132</v>
      </c>
      <c r="D40" s="283">
        <v>9</v>
      </c>
      <c r="E40" s="80">
        <v>123</v>
      </c>
      <c r="F40" s="283">
        <v>8</v>
      </c>
      <c r="G40" s="283">
        <v>0</v>
      </c>
      <c r="H40" s="171">
        <v>8</v>
      </c>
    </row>
    <row r="41" spans="1:8" s="282" customFormat="1" ht="15.75">
      <c r="A41" s="284">
        <v>34</v>
      </c>
      <c r="B41" s="279" t="s">
        <v>109</v>
      </c>
      <c r="C41" s="283">
        <v>131</v>
      </c>
      <c r="D41" s="283">
        <v>427</v>
      </c>
      <c r="E41" s="80">
        <v>-296</v>
      </c>
      <c r="F41" s="283">
        <v>4</v>
      </c>
      <c r="G41" s="283">
        <v>124</v>
      </c>
      <c r="H41" s="171">
        <v>-120</v>
      </c>
    </row>
    <row r="42" spans="1:8" s="282" customFormat="1" ht="15.75">
      <c r="A42" s="284">
        <v>35</v>
      </c>
      <c r="B42" s="279" t="s">
        <v>394</v>
      </c>
      <c r="C42" s="283">
        <v>130</v>
      </c>
      <c r="D42" s="283">
        <v>16</v>
      </c>
      <c r="E42" s="80">
        <v>114</v>
      </c>
      <c r="F42" s="283">
        <v>32</v>
      </c>
      <c r="G42" s="283">
        <v>3</v>
      </c>
      <c r="H42" s="171">
        <v>29</v>
      </c>
    </row>
    <row r="43" spans="1:8" s="282" customFormat="1" ht="15.75">
      <c r="A43" s="284">
        <v>36</v>
      </c>
      <c r="B43" s="279" t="s">
        <v>99</v>
      </c>
      <c r="C43" s="283">
        <v>125</v>
      </c>
      <c r="D43" s="283">
        <v>1031</v>
      </c>
      <c r="E43" s="80">
        <v>-906</v>
      </c>
      <c r="F43" s="283">
        <v>8</v>
      </c>
      <c r="G43" s="283">
        <v>244</v>
      </c>
      <c r="H43" s="171">
        <v>-236</v>
      </c>
    </row>
    <row r="44" spans="1:8" s="282" customFormat="1" ht="15.75">
      <c r="A44" s="284">
        <v>37</v>
      </c>
      <c r="B44" s="279" t="s">
        <v>393</v>
      </c>
      <c r="C44" s="283">
        <v>120</v>
      </c>
      <c r="D44" s="283">
        <v>5</v>
      </c>
      <c r="E44" s="80">
        <v>115</v>
      </c>
      <c r="F44" s="283">
        <v>24</v>
      </c>
      <c r="G44" s="283">
        <v>0</v>
      </c>
      <c r="H44" s="171">
        <v>24</v>
      </c>
    </row>
    <row r="45" spans="1:8" s="282" customFormat="1" ht="15.75">
      <c r="A45" s="284">
        <v>38</v>
      </c>
      <c r="B45" s="279" t="s">
        <v>114</v>
      </c>
      <c r="C45" s="283">
        <v>118</v>
      </c>
      <c r="D45" s="283">
        <v>518</v>
      </c>
      <c r="E45" s="80">
        <v>-400</v>
      </c>
      <c r="F45" s="283">
        <v>11</v>
      </c>
      <c r="G45" s="283">
        <v>167</v>
      </c>
      <c r="H45" s="171">
        <v>-156</v>
      </c>
    </row>
    <row r="46" spans="1:8" s="282" customFormat="1" ht="15.75">
      <c r="A46" s="284">
        <v>39</v>
      </c>
      <c r="B46" s="279" t="s">
        <v>128</v>
      </c>
      <c r="C46" s="283">
        <v>115</v>
      </c>
      <c r="D46" s="283">
        <v>26</v>
      </c>
      <c r="E46" s="80">
        <v>89</v>
      </c>
      <c r="F46" s="283">
        <v>0</v>
      </c>
      <c r="G46" s="283">
        <v>9</v>
      </c>
      <c r="H46" s="171">
        <v>-9</v>
      </c>
    </row>
    <row r="47" spans="1:8" s="282" customFormat="1" ht="15.75">
      <c r="A47" s="284">
        <v>40</v>
      </c>
      <c r="B47" s="279" t="s">
        <v>104</v>
      </c>
      <c r="C47" s="283">
        <v>114</v>
      </c>
      <c r="D47" s="283">
        <v>717</v>
      </c>
      <c r="E47" s="80">
        <v>-603</v>
      </c>
      <c r="F47" s="283">
        <v>2</v>
      </c>
      <c r="G47" s="283">
        <v>197</v>
      </c>
      <c r="H47" s="171">
        <v>-195</v>
      </c>
    </row>
    <row r="48" spans="1:8" s="282" customFormat="1" ht="15.75">
      <c r="A48" s="284">
        <v>41</v>
      </c>
      <c r="B48" s="279" t="s">
        <v>305</v>
      </c>
      <c r="C48" s="283">
        <v>113</v>
      </c>
      <c r="D48" s="283">
        <v>46</v>
      </c>
      <c r="E48" s="80">
        <v>67</v>
      </c>
      <c r="F48" s="283">
        <v>11</v>
      </c>
      <c r="G48" s="283">
        <v>12</v>
      </c>
      <c r="H48" s="171">
        <v>-1</v>
      </c>
    </row>
    <row r="49" spans="1:8" s="282" customFormat="1" ht="15.75">
      <c r="A49" s="284">
        <v>42</v>
      </c>
      <c r="B49" s="279" t="s">
        <v>288</v>
      </c>
      <c r="C49" s="283">
        <v>113</v>
      </c>
      <c r="D49" s="283">
        <v>34</v>
      </c>
      <c r="E49" s="80">
        <v>79</v>
      </c>
      <c r="F49" s="283">
        <v>16</v>
      </c>
      <c r="G49" s="283">
        <v>4</v>
      </c>
      <c r="H49" s="171">
        <v>12</v>
      </c>
    </row>
    <row r="50" spans="1:8" s="282" customFormat="1" ht="15.75">
      <c r="A50" s="284">
        <v>43</v>
      </c>
      <c r="B50" s="279" t="s">
        <v>390</v>
      </c>
      <c r="C50" s="283">
        <v>109</v>
      </c>
      <c r="D50" s="283">
        <v>9</v>
      </c>
      <c r="E50" s="80">
        <v>100</v>
      </c>
      <c r="F50" s="283">
        <v>16</v>
      </c>
      <c r="G50" s="283">
        <v>0</v>
      </c>
      <c r="H50" s="171">
        <v>16</v>
      </c>
    </row>
    <row r="51" spans="1:8" s="282" customFormat="1" ht="15.75">
      <c r="A51" s="284">
        <v>44</v>
      </c>
      <c r="B51" s="279" t="s">
        <v>368</v>
      </c>
      <c r="C51" s="283">
        <v>107</v>
      </c>
      <c r="D51" s="283">
        <v>10</v>
      </c>
      <c r="E51" s="80">
        <v>97</v>
      </c>
      <c r="F51" s="283">
        <v>19</v>
      </c>
      <c r="G51" s="283">
        <v>5</v>
      </c>
      <c r="H51" s="171">
        <v>14</v>
      </c>
    </row>
    <row r="52" spans="1:8" ht="15.75">
      <c r="A52" s="281">
        <v>45</v>
      </c>
      <c r="B52" s="206" t="s">
        <v>366</v>
      </c>
      <c r="C52" s="195">
        <v>105</v>
      </c>
      <c r="D52" s="195">
        <v>15</v>
      </c>
      <c r="E52" s="80">
        <v>90</v>
      </c>
      <c r="F52" s="195">
        <v>29</v>
      </c>
      <c r="G52" s="195">
        <v>7</v>
      </c>
      <c r="H52" s="80">
        <v>22</v>
      </c>
    </row>
    <row r="53" spans="1:8" ht="15.75">
      <c r="A53" s="281">
        <v>46</v>
      </c>
      <c r="B53" s="206" t="s">
        <v>392</v>
      </c>
      <c r="C53" s="195">
        <v>103</v>
      </c>
      <c r="D53" s="195">
        <v>41</v>
      </c>
      <c r="E53" s="80">
        <v>62</v>
      </c>
      <c r="F53" s="195">
        <v>32</v>
      </c>
      <c r="G53" s="195">
        <v>9</v>
      </c>
      <c r="H53" s="80">
        <v>23</v>
      </c>
    </row>
    <row r="54" spans="1:8" ht="15.75">
      <c r="A54" s="281">
        <v>47</v>
      </c>
      <c r="B54" s="206" t="s">
        <v>369</v>
      </c>
      <c r="C54" s="195">
        <v>101</v>
      </c>
      <c r="D54" s="195">
        <v>31</v>
      </c>
      <c r="E54" s="80">
        <v>70</v>
      </c>
      <c r="F54" s="195">
        <v>25</v>
      </c>
      <c r="G54" s="195">
        <v>5</v>
      </c>
      <c r="H54" s="80">
        <v>20</v>
      </c>
    </row>
    <row r="55" spans="1:8" ht="15.75">
      <c r="A55" s="281">
        <v>48</v>
      </c>
      <c r="B55" s="206" t="s">
        <v>108</v>
      </c>
      <c r="C55" s="195">
        <v>99</v>
      </c>
      <c r="D55" s="195">
        <v>30</v>
      </c>
      <c r="E55" s="80">
        <v>69</v>
      </c>
      <c r="F55" s="195">
        <v>9</v>
      </c>
      <c r="G55" s="195">
        <v>13</v>
      </c>
      <c r="H55" s="80">
        <v>-4</v>
      </c>
    </row>
    <row r="56" spans="1:8" ht="15.75">
      <c r="A56" s="281">
        <v>49</v>
      </c>
      <c r="B56" s="206" t="s">
        <v>330</v>
      </c>
      <c r="C56" s="195">
        <v>98</v>
      </c>
      <c r="D56" s="195">
        <v>34</v>
      </c>
      <c r="E56" s="80">
        <v>64</v>
      </c>
      <c r="F56" s="195">
        <v>7</v>
      </c>
      <c r="G56" s="195">
        <v>7</v>
      </c>
      <c r="H56" s="80">
        <v>0</v>
      </c>
    </row>
    <row r="57" spans="1:8" ht="15.75">
      <c r="A57" s="281">
        <v>50</v>
      </c>
      <c r="B57" s="206" t="s">
        <v>324</v>
      </c>
      <c r="C57" s="195">
        <v>96</v>
      </c>
      <c r="D57" s="195">
        <v>28</v>
      </c>
      <c r="E57" s="80">
        <v>68</v>
      </c>
      <c r="F57" s="195">
        <v>4</v>
      </c>
      <c r="G57" s="195">
        <v>9</v>
      </c>
      <c r="H57" s="80">
        <v>-5</v>
      </c>
    </row>
  </sheetData>
  <mergeCells count="12"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1:H1"/>
    <mergeCell ref="B2:H2"/>
  </mergeCells>
  <pageMargins left="0.23622047244094491" right="0.15748031496062992" top="0.41" bottom="0.35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88" zoomScaleNormal="88" workbookViewId="0">
      <selection activeCell="L6" sqref="L6"/>
    </sheetView>
  </sheetViews>
  <sheetFormatPr defaultRowHeight="15"/>
  <cols>
    <col min="1" max="1" width="40.5703125" customWidth="1"/>
    <col min="2" max="2" width="11.140625" customWidth="1"/>
    <col min="3" max="3" width="12.5703125" customWidth="1"/>
    <col min="4" max="4" width="13" customWidth="1"/>
    <col min="5" max="5" width="11.28515625" customWidth="1"/>
    <col min="6" max="6" width="13.85546875" customWidth="1"/>
    <col min="7" max="7" width="12.7109375" customWidth="1"/>
  </cols>
  <sheetData>
    <row r="1" spans="1:7" ht="26.25" customHeight="1">
      <c r="A1" s="427" t="s">
        <v>403</v>
      </c>
      <c r="B1" s="427"/>
      <c r="C1" s="427"/>
      <c r="D1" s="427"/>
      <c r="E1" s="427"/>
      <c r="F1" s="427"/>
      <c r="G1" s="427"/>
    </row>
    <row r="2" spans="1:7" ht="21.75" customHeight="1">
      <c r="A2" s="428" t="s">
        <v>112</v>
      </c>
      <c r="B2" s="428"/>
      <c r="C2" s="428"/>
      <c r="D2" s="428"/>
      <c r="E2" s="428"/>
      <c r="F2" s="428"/>
      <c r="G2" s="428"/>
    </row>
    <row r="3" spans="1:7">
      <c r="A3" s="61"/>
      <c r="B3" s="71"/>
      <c r="C3" s="71"/>
      <c r="D3" s="72"/>
      <c r="E3" s="71"/>
      <c r="F3" s="71"/>
      <c r="G3" s="72"/>
    </row>
    <row r="4" spans="1:7" ht="25.5" customHeight="1">
      <c r="A4" s="422" t="s">
        <v>77</v>
      </c>
      <c r="B4" s="429" t="s">
        <v>459</v>
      </c>
      <c r="C4" s="429"/>
      <c r="D4" s="429"/>
      <c r="E4" s="430" t="s">
        <v>464</v>
      </c>
      <c r="F4" s="430"/>
      <c r="G4" s="430"/>
    </row>
    <row r="5" spans="1:7">
      <c r="A5" s="422"/>
      <c r="B5" s="426" t="s">
        <v>401</v>
      </c>
      <c r="C5" s="426" t="s">
        <v>400</v>
      </c>
      <c r="D5" s="426" t="s">
        <v>402</v>
      </c>
      <c r="E5" s="426" t="s">
        <v>401</v>
      </c>
      <c r="F5" s="426" t="s">
        <v>400</v>
      </c>
      <c r="G5" s="426" t="s">
        <v>78</v>
      </c>
    </row>
    <row r="6" spans="1:7" ht="48" customHeight="1">
      <c r="A6" s="422"/>
      <c r="B6" s="426"/>
      <c r="C6" s="426"/>
      <c r="D6" s="426"/>
      <c r="E6" s="426"/>
      <c r="F6" s="426"/>
      <c r="G6" s="426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33" customHeight="1">
      <c r="A8" s="450" t="s">
        <v>113</v>
      </c>
      <c r="B8" s="450"/>
      <c r="C8" s="450"/>
      <c r="D8" s="450"/>
      <c r="E8" s="450"/>
      <c r="F8" s="450"/>
      <c r="G8" s="450"/>
    </row>
    <row r="9" spans="1:7" ht="15.75">
      <c r="A9" s="280" t="s">
        <v>276</v>
      </c>
      <c r="B9" s="275">
        <v>133</v>
      </c>
      <c r="C9" s="275">
        <v>846</v>
      </c>
      <c r="D9" s="544">
        <f t="shared" ref="D9:D18" si="0">B9-C9</f>
        <v>-713</v>
      </c>
      <c r="E9" s="275">
        <v>3</v>
      </c>
      <c r="F9" s="275">
        <v>231</v>
      </c>
      <c r="G9" s="544">
        <f t="shared" ref="G9:G18" si="1">E9-F9</f>
        <v>-228</v>
      </c>
    </row>
    <row r="10" spans="1:7" ht="15.75">
      <c r="A10" s="280" t="s">
        <v>99</v>
      </c>
      <c r="B10" s="275">
        <v>125</v>
      </c>
      <c r="C10" s="275">
        <v>1031</v>
      </c>
      <c r="D10" s="544">
        <f t="shared" si="0"/>
        <v>-906</v>
      </c>
      <c r="E10" s="275">
        <v>8</v>
      </c>
      <c r="F10" s="275">
        <v>244</v>
      </c>
      <c r="G10" s="544">
        <f t="shared" si="1"/>
        <v>-236</v>
      </c>
    </row>
    <row r="11" spans="1:7" ht="15.75" customHeight="1">
      <c r="A11" s="280" t="s">
        <v>114</v>
      </c>
      <c r="B11" s="275">
        <v>118</v>
      </c>
      <c r="C11" s="275">
        <v>518</v>
      </c>
      <c r="D11" s="544">
        <f t="shared" si="0"/>
        <v>-400</v>
      </c>
      <c r="E11" s="275">
        <v>11</v>
      </c>
      <c r="F11" s="275">
        <v>167</v>
      </c>
      <c r="G11" s="544">
        <f t="shared" si="1"/>
        <v>-156</v>
      </c>
    </row>
    <row r="12" spans="1:7" ht="15.75" customHeight="1">
      <c r="A12" s="280" t="s">
        <v>399</v>
      </c>
      <c r="B12" s="275">
        <v>88</v>
      </c>
      <c r="C12" s="275">
        <v>42</v>
      </c>
      <c r="D12" s="544">
        <f t="shared" si="0"/>
        <v>46</v>
      </c>
      <c r="E12" s="275">
        <v>30</v>
      </c>
      <c r="F12" s="275">
        <v>8</v>
      </c>
      <c r="G12" s="544">
        <f t="shared" si="1"/>
        <v>22</v>
      </c>
    </row>
    <row r="13" spans="1:7" ht="15.75" customHeight="1">
      <c r="A13" s="280" t="s">
        <v>277</v>
      </c>
      <c r="B13" s="275">
        <v>82</v>
      </c>
      <c r="C13" s="275">
        <v>598</v>
      </c>
      <c r="D13" s="544">
        <f t="shared" si="0"/>
        <v>-516</v>
      </c>
      <c r="E13" s="275">
        <v>1</v>
      </c>
      <c r="F13" s="275">
        <v>175</v>
      </c>
      <c r="G13" s="544">
        <f t="shared" si="1"/>
        <v>-174</v>
      </c>
    </row>
    <row r="14" spans="1:7" ht="15.75" customHeight="1">
      <c r="A14" s="280" t="s">
        <v>398</v>
      </c>
      <c r="B14" s="275">
        <v>65</v>
      </c>
      <c r="C14" s="275">
        <v>51</v>
      </c>
      <c r="D14" s="544">
        <f t="shared" si="0"/>
        <v>14</v>
      </c>
      <c r="E14" s="275">
        <v>0</v>
      </c>
      <c r="F14" s="275">
        <v>15</v>
      </c>
      <c r="G14" s="544">
        <f t="shared" si="1"/>
        <v>-15</v>
      </c>
    </row>
    <row r="15" spans="1:7" ht="15.75" customHeight="1">
      <c r="A15" s="280" t="s">
        <v>140</v>
      </c>
      <c r="B15" s="275">
        <v>62</v>
      </c>
      <c r="C15" s="275">
        <v>277</v>
      </c>
      <c r="D15" s="544">
        <f t="shared" si="0"/>
        <v>-215</v>
      </c>
      <c r="E15" s="275">
        <v>4</v>
      </c>
      <c r="F15" s="275">
        <v>69</v>
      </c>
      <c r="G15" s="544">
        <f t="shared" si="1"/>
        <v>-65</v>
      </c>
    </row>
    <row r="16" spans="1:7" ht="15.75" customHeight="1">
      <c r="A16" s="280" t="s">
        <v>302</v>
      </c>
      <c r="B16" s="275">
        <v>58</v>
      </c>
      <c r="C16" s="275">
        <v>82</v>
      </c>
      <c r="D16" s="544">
        <f t="shared" si="0"/>
        <v>-24</v>
      </c>
      <c r="E16" s="275">
        <v>0</v>
      </c>
      <c r="F16" s="275">
        <v>19</v>
      </c>
      <c r="G16" s="544">
        <f t="shared" si="1"/>
        <v>-19</v>
      </c>
    </row>
    <row r="17" spans="1:7" ht="15.75" customHeight="1">
      <c r="A17" s="280" t="s">
        <v>397</v>
      </c>
      <c r="B17" s="275">
        <v>47</v>
      </c>
      <c r="C17" s="275">
        <v>88</v>
      </c>
      <c r="D17" s="544">
        <f t="shared" si="0"/>
        <v>-41</v>
      </c>
      <c r="E17" s="275">
        <v>4</v>
      </c>
      <c r="F17" s="275">
        <v>28</v>
      </c>
      <c r="G17" s="544">
        <f t="shared" si="1"/>
        <v>-24</v>
      </c>
    </row>
    <row r="18" spans="1:7" ht="15.75" customHeight="1">
      <c r="A18" s="280" t="s">
        <v>278</v>
      </c>
      <c r="B18" s="275">
        <v>45</v>
      </c>
      <c r="C18" s="275">
        <v>329</v>
      </c>
      <c r="D18" s="544">
        <f t="shared" si="0"/>
        <v>-284</v>
      </c>
      <c r="E18" s="275">
        <v>6</v>
      </c>
      <c r="F18" s="275">
        <v>94</v>
      </c>
      <c r="G18" s="544">
        <f t="shared" si="1"/>
        <v>-88</v>
      </c>
    </row>
    <row r="19" spans="1:7" ht="26.25" customHeight="1">
      <c r="A19" s="450" t="s">
        <v>28</v>
      </c>
      <c r="B19" s="450"/>
      <c r="C19" s="450"/>
      <c r="D19" s="450"/>
      <c r="E19" s="450"/>
      <c r="F19" s="450"/>
      <c r="G19" s="450"/>
    </row>
    <row r="20" spans="1:7" ht="15.75">
      <c r="A20" s="206" t="s">
        <v>284</v>
      </c>
      <c r="B20" s="195">
        <v>951</v>
      </c>
      <c r="C20" s="195">
        <v>154</v>
      </c>
      <c r="D20" s="545">
        <f t="shared" ref="D20:D29" si="2">B20-C20</f>
        <v>797</v>
      </c>
      <c r="E20" s="195">
        <v>343</v>
      </c>
      <c r="F20" s="195">
        <v>27</v>
      </c>
      <c r="G20" s="544">
        <f t="shared" ref="G20:G29" si="3">E20-F20</f>
        <v>316</v>
      </c>
    </row>
    <row r="21" spans="1:7" ht="15.75">
      <c r="A21" s="206" t="s">
        <v>396</v>
      </c>
      <c r="B21" s="195">
        <v>260</v>
      </c>
      <c r="C21" s="195">
        <v>66</v>
      </c>
      <c r="D21" s="545">
        <f t="shared" si="2"/>
        <v>194</v>
      </c>
      <c r="E21" s="195">
        <v>56</v>
      </c>
      <c r="F21" s="195">
        <v>22</v>
      </c>
      <c r="G21" s="544">
        <f t="shared" si="3"/>
        <v>34</v>
      </c>
    </row>
    <row r="22" spans="1:7" ht="15.75">
      <c r="A22" s="206" t="s">
        <v>111</v>
      </c>
      <c r="B22" s="195">
        <v>230</v>
      </c>
      <c r="C22" s="195">
        <v>378</v>
      </c>
      <c r="D22" s="545">
        <f t="shared" si="2"/>
        <v>-148</v>
      </c>
      <c r="E22" s="195">
        <v>13</v>
      </c>
      <c r="F22" s="195">
        <v>142</v>
      </c>
      <c r="G22" s="544">
        <f t="shared" si="3"/>
        <v>-129</v>
      </c>
    </row>
    <row r="23" spans="1:7" ht="15.75">
      <c r="A23" s="206" t="s">
        <v>269</v>
      </c>
      <c r="B23" s="195">
        <v>203</v>
      </c>
      <c r="C23" s="195">
        <v>433</v>
      </c>
      <c r="D23" s="545">
        <f t="shared" si="2"/>
        <v>-230</v>
      </c>
      <c r="E23" s="195">
        <v>2</v>
      </c>
      <c r="F23" s="195">
        <v>110</v>
      </c>
      <c r="G23" s="544">
        <f t="shared" si="3"/>
        <v>-108</v>
      </c>
    </row>
    <row r="24" spans="1:7" ht="15.75">
      <c r="A24" s="206" t="s">
        <v>395</v>
      </c>
      <c r="B24" s="195">
        <v>196</v>
      </c>
      <c r="C24" s="195">
        <v>38</v>
      </c>
      <c r="D24" s="545">
        <f t="shared" si="2"/>
        <v>158</v>
      </c>
      <c r="E24" s="195">
        <v>46</v>
      </c>
      <c r="F24" s="195">
        <v>7</v>
      </c>
      <c r="G24" s="544">
        <f t="shared" si="3"/>
        <v>39</v>
      </c>
    </row>
    <row r="25" spans="1:7" ht="15.75">
      <c r="A25" s="206" t="s">
        <v>109</v>
      </c>
      <c r="B25" s="195">
        <v>131</v>
      </c>
      <c r="C25" s="195">
        <v>427</v>
      </c>
      <c r="D25" s="545">
        <f t="shared" si="2"/>
        <v>-296</v>
      </c>
      <c r="E25" s="195">
        <v>4</v>
      </c>
      <c r="F25" s="195">
        <v>124</v>
      </c>
      <c r="G25" s="544">
        <f t="shared" si="3"/>
        <v>-120</v>
      </c>
    </row>
    <row r="26" spans="1:7" ht="15.75">
      <c r="A26" s="206" t="s">
        <v>394</v>
      </c>
      <c r="B26" s="195">
        <v>130</v>
      </c>
      <c r="C26" s="195">
        <v>16</v>
      </c>
      <c r="D26" s="545">
        <f t="shared" si="2"/>
        <v>114</v>
      </c>
      <c r="E26" s="195">
        <v>32</v>
      </c>
      <c r="F26" s="195">
        <v>3</v>
      </c>
      <c r="G26" s="544">
        <f t="shared" si="3"/>
        <v>29</v>
      </c>
    </row>
    <row r="27" spans="1:7" ht="15.75">
      <c r="A27" s="206" t="s">
        <v>393</v>
      </c>
      <c r="B27" s="195">
        <v>120</v>
      </c>
      <c r="C27" s="195">
        <v>5</v>
      </c>
      <c r="D27" s="545">
        <f t="shared" si="2"/>
        <v>115</v>
      </c>
      <c r="E27" s="195">
        <v>24</v>
      </c>
      <c r="F27" s="195">
        <v>0</v>
      </c>
      <c r="G27" s="544">
        <f t="shared" si="3"/>
        <v>24</v>
      </c>
    </row>
    <row r="28" spans="1:7" ht="15.75">
      <c r="A28" s="206" t="s">
        <v>392</v>
      </c>
      <c r="B28" s="195">
        <v>103</v>
      </c>
      <c r="C28" s="195">
        <v>41</v>
      </c>
      <c r="D28" s="545">
        <f t="shared" si="2"/>
        <v>62</v>
      </c>
      <c r="E28" s="195">
        <v>32</v>
      </c>
      <c r="F28" s="195">
        <v>9</v>
      </c>
      <c r="G28" s="544">
        <f t="shared" si="3"/>
        <v>23</v>
      </c>
    </row>
    <row r="29" spans="1:7" ht="15.75">
      <c r="A29" s="206" t="s">
        <v>369</v>
      </c>
      <c r="B29" s="195">
        <v>101</v>
      </c>
      <c r="C29" s="195">
        <v>31</v>
      </c>
      <c r="D29" s="545">
        <f t="shared" si="2"/>
        <v>70</v>
      </c>
      <c r="E29" s="195">
        <v>25</v>
      </c>
      <c r="F29" s="195">
        <v>5</v>
      </c>
      <c r="G29" s="544">
        <f t="shared" si="3"/>
        <v>20</v>
      </c>
    </row>
    <row r="30" spans="1:7" ht="24.75" customHeight="1">
      <c r="A30" s="450" t="s">
        <v>29</v>
      </c>
      <c r="B30" s="450"/>
      <c r="C30" s="450"/>
      <c r="D30" s="450"/>
      <c r="E30" s="450"/>
      <c r="F30" s="450"/>
      <c r="G30" s="450"/>
    </row>
    <row r="31" spans="1:7" ht="15.75">
      <c r="A31" s="279" t="s">
        <v>94</v>
      </c>
      <c r="B31" s="546">
        <v>860</v>
      </c>
      <c r="C31" s="546">
        <v>2047</v>
      </c>
      <c r="D31" s="547">
        <f t="shared" ref="D31:D40" si="4">B31-C31</f>
        <v>-1187</v>
      </c>
      <c r="E31" s="546">
        <v>21</v>
      </c>
      <c r="F31" s="546">
        <v>621</v>
      </c>
      <c r="G31" s="548">
        <f t="shared" ref="G31:G40" si="5">E31-F31</f>
        <v>-600</v>
      </c>
    </row>
    <row r="32" spans="1:7" ht="15.75">
      <c r="A32" s="279" t="s">
        <v>287</v>
      </c>
      <c r="B32" s="546">
        <v>750</v>
      </c>
      <c r="C32" s="546">
        <v>150</v>
      </c>
      <c r="D32" s="547">
        <f t="shared" si="4"/>
        <v>600</v>
      </c>
      <c r="E32" s="546">
        <v>139</v>
      </c>
      <c r="F32" s="546">
        <v>30</v>
      </c>
      <c r="G32" s="548">
        <f t="shared" si="5"/>
        <v>109</v>
      </c>
    </row>
    <row r="33" spans="1:7" ht="15.75">
      <c r="A33" s="279" t="s">
        <v>87</v>
      </c>
      <c r="B33" s="546">
        <v>503</v>
      </c>
      <c r="C33" s="546">
        <v>1603</v>
      </c>
      <c r="D33" s="547">
        <f t="shared" si="4"/>
        <v>-1100</v>
      </c>
      <c r="E33" s="546">
        <v>30</v>
      </c>
      <c r="F33" s="546">
        <v>543</v>
      </c>
      <c r="G33" s="548">
        <f t="shared" si="5"/>
        <v>-513</v>
      </c>
    </row>
    <row r="34" spans="1:7" ht="15.75">
      <c r="A34" s="279" t="s">
        <v>103</v>
      </c>
      <c r="B34" s="546">
        <v>317</v>
      </c>
      <c r="C34" s="546">
        <v>105</v>
      </c>
      <c r="D34" s="547">
        <f t="shared" si="4"/>
        <v>212</v>
      </c>
      <c r="E34" s="546">
        <v>21</v>
      </c>
      <c r="F34" s="546">
        <v>36</v>
      </c>
      <c r="G34" s="548">
        <f t="shared" si="5"/>
        <v>-15</v>
      </c>
    </row>
    <row r="35" spans="1:7" ht="15.75">
      <c r="A35" s="279" t="s">
        <v>391</v>
      </c>
      <c r="B35" s="546">
        <v>139</v>
      </c>
      <c r="C35" s="546">
        <v>2</v>
      </c>
      <c r="D35" s="547">
        <f t="shared" si="4"/>
        <v>137</v>
      </c>
      <c r="E35" s="546">
        <v>38</v>
      </c>
      <c r="F35" s="546">
        <v>0</v>
      </c>
      <c r="G35" s="548">
        <f t="shared" si="5"/>
        <v>38</v>
      </c>
    </row>
    <row r="36" spans="1:7" ht="15.75">
      <c r="A36" s="279" t="s">
        <v>390</v>
      </c>
      <c r="B36" s="546">
        <v>109</v>
      </c>
      <c r="C36" s="546">
        <v>9</v>
      </c>
      <c r="D36" s="547">
        <f t="shared" si="4"/>
        <v>100</v>
      </c>
      <c r="E36" s="546">
        <v>16</v>
      </c>
      <c r="F36" s="546">
        <v>0</v>
      </c>
      <c r="G36" s="548">
        <f t="shared" si="5"/>
        <v>16</v>
      </c>
    </row>
    <row r="37" spans="1:7" ht="15.75">
      <c r="A37" s="279" t="s">
        <v>366</v>
      </c>
      <c r="B37" s="546">
        <v>105</v>
      </c>
      <c r="C37" s="546">
        <v>15</v>
      </c>
      <c r="D37" s="547">
        <f t="shared" si="4"/>
        <v>90</v>
      </c>
      <c r="E37" s="546">
        <v>29</v>
      </c>
      <c r="F37" s="546">
        <v>7</v>
      </c>
      <c r="G37" s="548">
        <f t="shared" si="5"/>
        <v>22</v>
      </c>
    </row>
    <row r="38" spans="1:7" ht="15.75">
      <c r="A38" s="279" t="s">
        <v>389</v>
      </c>
      <c r="B38" s="546">
        <v>74</v>
      </c>
      <c r="C38" s="546">
        <v>15</v>
      </c>
      <c r="D38" s="547">
        <f t="shared" si="4"/>
        <v>59</v>
      </c>
      <c r="E38" s="546">
        <v>8</v>
      </c>
      <c r="F38" s="546">
        <v>1</v>
      </c>
      <c r="G38" s="548">
        <f t="shared" si="5"/>
        <v>7</v>
      </c>
    </row>
    <row r="39" spans="1:7" ht="15.75">
      <c r="A39" s="279" t="s">
        <v>388</v>
      </c>
      <c r="B39" s="546">
        <v>69</v>
      </c>
      <c r="C39" s="546">
        <v>5</v>
      </c>
      <c r="D39" s="547">
        <f t="shared" si="4"/>
        <v>64</v>
      </c>
      <c r="E39" s="546">
        <v>9</v>
      </c>
      <c r="F39" s="546">
        <v>2</v>
      </c>
      <c r="G39" s="548">
        <f t="shared" si="5"/>
        <v>7</v>
      </c>
    </row>
    <row r="40" spans="1:7" ht="15.75">
      <c r="A40" s="279" t="s">
        <v>119</v>
      </c>
      <c r="B40" s="546">
        <v>69</v>
      </c>
      <c r="C40" s="546">
        <v>193</v>
      </c>
      <c r="D40" s="547">
        <f t="shared" si="4"/>
        <v>-124</v>
      </c>
      <c r="E40" s="546">
        <v>1</v>
      </c>
      <c r="F40" s="546">
        <v>61</v>
      </c>
      <c r="G40" s="548">
        <f t="shared" si="5"/>
        <v>-60</v>
      </c>
    </row>
    <row r="41" spans="1:7" ht="24.75" customHeight="1">
      <c r="A41" s="450" t="s">
        <v>30</v>
      </c>
      <c r="B41" s="450"/>
      <c r="C41" s="450"/>
      <c r="D41" s="450"/>
      <c r="E41" s="450"/>
      <c r="F41" s="450"/>
      <c r="G41" s="450"/>
    </row>
    <row r="42" spans="1:7" ht="15.75">
      <c r="A42" s="276" t="s">
        <v>98</v>
      </c>
      <c r="B42" s="275">
        <v>169</v>
      </c>
      <c r="C42" s="275">
        <v>479</v>
      </c>
      <c r="D42" s="544">
        <f t="shared" ref="D42:D51" si="6">B42-C42</f>
        <v>-310</v>
      </c>
      <c r="E42" s="275">
        <v>1</v>
      </c>
      <c r="F42" s="275">
        <v>141</v>
      </c>
      <c r="G42" s="544">
        <f t="shared" ref="G42:G51" si="7">E42-F42</f>
        <v>-140</v>
      </c>
    </row>
    <row r="43" spans="1:7" ht="15.75">
      <c r="A43" s="276" t="s">
        <v>104</v>
      </c>
      <c r="B43" s="275">
        <v>114</v>
      </c>
      <c r="C43" s="275">
        <v>717</v>
      </c>
      <c r="D43" s="544">
        <f t="shared" si="6"/>
        <v>-603</v>
      </c>
      <c r="E43" s="275">
        <v>2</v>
      </c>
      <c r="F43" s="275">
        <v>197</v>
      </c>
      <c r="G43" s="544">
        <f t="shared" si="7"/>
        <v>-195</v>
      </c>
    </row>
    <row r="44" spans="1:7" ht="15.75">
      <c r="A44" s="276" t="s">
        <v>124</v>
      </c>
      <c r="B44" s="275">
        <v>55</v>
      </c>
      <c r="C44" s="275">
        <v>121</v>
      </c>
      <c r="D44" s="544">
        <f t="shared" si="6"/>
        <v>-66</v>
      </c>
      <c r="E44" s="275">
        <v>5</v>
      </c>
      <c r="F44" s="275">
        <v>30</v>
      </c>
      <c r="G44" s="544">
        <f t="shared" si="7"/>
        <v>-25</v>
      </c>
    </row>
    <row r="45" spans="1:7" ht="15.75">
      <c r="A45" s="276" t="s">
        <v>341</v>
      </c>
      <c r="B45" s="275">
        <v>53</v>
      </c>
      <c r="C45" s="275">
        <v>40</v>
      </c>
      <c r="D45" s="544">
        <f t="shared" si="6"/>
        <v>13</v>
      </c>
      <c r="E45" s="275">
        <v>0</v>
      </c>
      <c r="F45" s="275">
        <v>9</v>
      </c>
      <c r="G45" s="544">
        <f t="shared" si="7"/>
        <v>-9</v>
      </c>
    </row>
    <row r="46" spans="1:7" ht="15.75">
      <c r="A46" s="276" t="s">
        <v>146</v>
      </c>
      <c r="B46" s="275">
        <v>50</v>
      </c>
      <c r="C46" s="275">
        <v>120</v>
      </c>
      <c r="D46" s="544">
        <f t="shared" si="6"/>
        <v>-70</v>
      </c>
      <c r="E46" s="275">
        <v>0</v>
      </c>
      <c r="F46" s="275">
        <v>38</v>
      </c>
      <c r="G46" s="544">
        <f t="shared" si="7"/>
        <v>-38</v>
      </c>
    </row>
    <row r="47" spans="1:7" ht="15.75">
      <c r="A47" s="276" t="s">
        <v>123</v>
      </c>
      <c r="B47" s="275">
        <v>37</v>
      </c>
      <c r="C47" s="275">
        <v>120</v>
      </c>
      <c r="D47" s="544">
        <f t="shared" si="6"/>
        <v>-83</v>
      </c>
      <c r="E47" s="275">
        <v>2</v>
      </c>
      <c r="F47" s="275">
        <v>36</v>
      </c>
      <c r="G47" s="544">
        <f t="shared" si="7"/>
        <v>-34</v>
      </c>
    </row>
    <row r="48" spans="1:7" ht="15.75">
      <c r="A48" s="276" t="s">
        <v>334</v>
      </c>
      <c r="B48" s="275">
        <v>31</v>
      </c>
      <c r="C48" s="275">
        <v>23</v>
      </c>
      <c r="D48" s="544">
        <f t="shared" si="6"/>
        <v>8</v>
      </c>
      <c r="E48" s="275">
        <v>0</v>
      </c>
      <c r="F48" s="275">
        <v>9</v>
      </c>
      <c r="G48" s="544">
        <f t="shared" si="7"/>
        <v>-9</v>
      </c>
    </row>
    <row r="49" spans="1:7" ht="15.75">
      <c r="A49" s="276" t="s">
        <v>121</v>
      </c>
      <c r="B49" s="275">
        <v>30</v>
      </c>
      <c r="C49" s="275">
        <v>120</v>
      </c>
      <c r="D49" s="544">
        <f t="shared" si="6"/>
        <v>-90</v>
      </c>
      <c r="E49" s="275">
        <v>0</v>
      </c>
      <c r="F49" s="275">
        <v>33</v>
      </c>
      <c r="G49" s="544">
        <f t="shared" si="7"/>
        <v>-33</v>
      </c>
    </row>
    <row r="50" spans="1:7" ht="15.75">
      <c r="A50" s="276" t="s">
        <v>125</v>
      </c>
      <c r="B50" s="275">
        <v>29</v>
      </c>
      <c r="C50" s="275">
        <v>252</v>
      </c>
      <c r="D50" s="544">
        <f t="shared" si="6"/>
        <v>-223</v>
      </c>
      <c r="E50" s="275">
        <v>1</v>
      </c>
      <c r="F50" s="275">
        <v>76</v>
      </c>
      <c r="G50" s="544">
        <f t="shared" si="7"/>
        <v>-75</v>
      </c>
    </row>
    <row r="51" spans="1:7" ht="15.75">
      <c r="A51" s="276" t="s">
        <v>283</v>
      </c>
      <c r="B51" s="275">
        <v>25</v>
      </c>
      <c r="C51" s="275">
        <v>148</v>
      </c>
      <c r="D51" s="544">
        <f t="shared" si="6"/>
        <v>-123</v>
      </c>
      <c r="E51" s="275">
        <v>0</v>
      </c>
      <c r="F51" s="275">
        <v>38</v>
      </c>
      <c r="G51" s="544">
        <f t="shared" si="7"/>
        <v>-38</v>
      </c>
    </row>
    <row r="52" spans="1:7" ht="30.75" customHeight="1">
      <c r="A52" s="450" t="s">
        <v>31</v>
      </c>
      <c r="B52" s="450"/>
      <c r="C52" s="450"/>
      <c r="D52" s="450"/>
      <c r="E52" s="450"/>
      <c r="F52" s="450"/>
      <c r="G52" s="450"/>
    </row>
    <row r="53" spans="1:7" ht="15.75">
      <c r="A53" s="277" t="s">
        <v>83</v>
      </c>
      <c r="B53" s="275">
        <v>485</v>
      </c>
      <c r="C53" s="275">
        <v>588</v>
      </c>
      <c r="D53" s="544">
        <f t="shared" ref="D53:D62" si="8">B53-C53</f>
        <v>-103</v>
      </c>
      <c r="E53" s="275">
        <v>70</v>
      </c>
      <c r="F53" s="275">
        <v>167</v>
      </c>
      <c r="G53" s="544">
        <f t="shared" ref="G53:G62" si="9">E53-F53</f>
        <v>-97</v>
      </c>
    </row>
    <row r="54" spans="1:7" ht="15.75">
      <c r="A54" s="277" t="s">
        <v>85</v>
      </c>
      <c r="B54" s="275">
        <v>379</v>
      </c>
      <c r="C54" s="275">
        <v>434</v>
      </c>
      <c r="D54" s="544">
        <f t="shared" si="8"/>
        <v>-55</v>
      </c>
      <c r="E54" s="275">
        <v>51</v>
      </c>
      <c r="F54" s="275">
        <v>85</v>
      </c>
      <c r="G54" s="544">
        <f t="shared" si="9"/>
        <v>-34</v>
      </c>
    </row>
    <row r="55" spans="1:7" ht="15.75">
      <c r="A55" s="277" t="s">
        <v>275</v>
      </c>
      <c r="B55" s="275">
        <v>374</v>
      </c>
      <c r="C55" s="275">
        <v>1065</v>
      </c>
      <c r="D55" s="544">
        <f t="shared" si="8"/>
        <v>-691</v>
      </c>
      <c r="E55" s="275">
        <v>40</v>
      </c>
      <c r="F55" s="275">
        <v>299</v>
      </c>
      <c r="G55" s="544">
        <f t="shared" si="9"/>
        <v>-259</v>
      </c>
    </row>
    <row r="56" spans="1:7" ht="15.75">
      <c r="A56" s="277" t="s">
        <v>102</v>
      </c>
      <c r="B56" s="275">
        <v>341</v>
      </c>
      <c r="C56" s="275">
        <v>103</v>
      </c>
      <c r="D56" s="544">
        <f t="shared" si="8"/>
        <v>238</v>
      </c>
      <c r="E56" s="275">
        <v>12</v>
      </c>
      <c r="F56" s="275">
        <v>30</v>
      </c>
      <c r="G56" s="544">
        <f t="shared" si="9"/>
        <v>-18</v>
      </c>
    </row>
    <row r="57" spans="1:7" ht="15.75">
      <c r="A57" s="277" t="s">
        <v>89</v>
      </c>
      <c r="B57" s="275">
        <v>304</v>
      </c>
      <c r="C57" s="275">
        <v>455</v>
      </c>
      <c r="D57" s="544">
        <f t="shared" si="8"/>
        <v>-151</v>
      </c>
      <c r="E57" s="275">
        <v>39</v>
      </c>
      <c r="F57" s="275">
        <v>116</v>
      </c>
      <c r="G57" s="544">
        <f t="shared" si="9"/>
        <v>-77</v>
      </c>
    </row>
    <row r="58" spans="1:7" ht="15.75">
      <c r="A58" s="277" t="s">
        <v>358</v>
      </c>
      <c r="B58" s="275">
        <v>174</v>
      </c>
      <c r="C58" s="275">
        <v>28</v>
      </c>
      <c r="D58" s="544">
        <f t="shared" si="8"/>
        <v>146</v>
      </c>
      <c r="E58" s="275">
        <v>88</v>
      </c>
      <c r="F58" s="275">
        <v>10</v>
      </c>
      <c r="G58" s="544">
        <f t="shared" si="9"/>
        <v>78</v>
      </c>
    </row>
    <row r="59" spans="1:7" ht="15.75">
      <c r="A59" s="277" t="s">
        <v>312</v>
      </c>
      <c r="B59" s="275">
        <v>150</v>
      </c>
      <c r="C59" s="275">
        <v>89</v>
      </c>
      <c r="D59" s="544">
        <f t="shared" si="8"/>
        <v>61</v>
      </c>
      <c r="E59" s="275">
        <v>5</v>
      </c>
      <c r="F59" s="275">
        <v>22</v>
      </c>
      <c r="G59" s="544">
        <f t="shared" si="9"/>
        <v>-17</v>
      </c>
    </row>
    <row r="60" spans="1:7" ht="15.75">
      <c r="A60" s="277" t="s">
        <v>387</v>
      </c>
      <c r="B60" s="275">
        <v>64</v>
      </c>
      <c r="C60" s="275">
        <v>26</v>
      </c>
      <c r="D60" s="544">
        <f t="shared" si="8"/>
        <v>38</v>
      </c>
      <c r="E60" s="275">
        <v>0</v>
      </c>
      <c r="F60" s="275">
        <v>5</v>
      </c>
      <c r="G60" s="544">
        <f t="shared" si="9"/>
        <v>-5</v>
      </c>
    </row>
    <row r="61" spans="1:7" ht="15.75">
      <c r="A61" s="277" t="s">
        <v>126</v>
      </c>
      <c r="B61" s="275">
        <v>55</v>
      </c>
      <c r="C61" s="275">
        <v>53</v>
      </c>
      <c r="D61" s="544">
        <f t="shared" si="8"/>
        <v>2</v>
      </c>
      <c r="E61" s="275">
        <v>14</v>
      </c>
      <c r="F61" s="275">
        <v>12</v>
      </c>
      <c r="G61" s="544">
        <f t="shared" si="9"/>
        <v>2</v>
      </c>
    </row>
    <row r="62" spans="1:7" ht="15.75">
      <c r="A62" s="277" t="s">
        <v>88</v>
      </c>
      <c r="B62" s="275">
        <v>54</v>
      </c>
      <c r="C62" s="275">
        <v>549</v>
      </c>
      <c r="D62" s="544">
        <f t="shared" si="8"/>
        <v>-495</v>
      </c>
      <c r="E62" s="275">
        <v>2</v>
      </c>
      <c r="F62" s="275">
        <v>134</v>
      </c>
      <c r="G62" s="544">
        <f t="shared" si="9"/>
        <v>-132</v>
      </c>
    </row>
    <row r="63" spans="1:7" ht="33.75" customHeight="1">
      <c r="A63" s="450" t="s">
        <v>32</v>
      </c>
      <c r="B63" s="450"/>
      <c r="C63" s="450"/>
      <c r="D63" s="450"/>
      <c r="E63" s="450"/>
      <c r="F63" s="450"/>
      <c r="G63" s="450"/>
    </row>
    <row r="64" spans="1:7" ht="15.75">
      <c r="A64" s="277" t="s">
        <v>128</v>
      </c>
      <c r="B64" s="275">
        <v>115</v>
      </c>
      <c r="C64" s="275">
        <v>26</v>
      </c>
      <c r="D64" s="544">
        <f>B64-C64</f>
        <v>89</v>
      </c>
      <c r="E64" s="275">
        <v>0</v>
      </c>
      <c r="F64" s="275">
        <v>9</v>
      </c>
      <c r="G64" s="544">
        <f>E64-F64</f>
        <v>-9</v>
      </c>
    </row>
    <row r="65" spans="1:7" ht="15.75">
      <c r="A65" s="277" t="s">
        <v>386</v>
      </c>
      <c r="B65" s="275">
        <v>20</v>
      </c>
      <c r="C65" s="275">
        <v>0</v>
      </c>
      <c r="D65" s="544">
        <f>B65-C65</f>
        <v>20</v>
      </c>
      <c r="E65" s="275">
        <v>20</v>
      </c>
      <c r="F65" s="275">
        <v>0</v>
      </c>
      <c r="G65" s="544">
        <f>E65-F65</f>
        <v>20</v>
      </c>
    </row>
    <row r="66" spans="1:7" ht="15.75">
      <c r="A66" s="278" t="s">
        <v>260</v>
      </c>
      <c r="B66" s="275">
        <v>11</v>
      </c>
      <c r="C66" s="275">
        <v>3</v>
      </c>
      <c r="D66" s="544">
        <f>B66-C66</f>
        <v>8</v>
      </c>
      <c r="E66" s="275">
        <v>2</v>
      </c>
      <c r="F66" s="275">
        <v>0</v>
      </c>
      <c r="G66" s="544">
        <f>E66-F66</f>
        <v>2</v>
      </c>
    </row>
    <row r="67" spans="1:7" ht="15.75">
      <c r="A67" s="277" t="s">
        <v>385</v>
      </c>
      <c r="B67" s="275">
        <v>6</v>
      </c>
      <c r="C67" s="275">
        <v>1</v>
      </c>
      <c r="D67" s="544">
        <f>B67-C67</f>
        <v>5</v>
      </c>
      <c r="E67" s="275">
        <v>0</v>
      </c>
      <c r="F67" s="275">
        <v>0</v>
      </c>
      <c r="G67" s="544">
        <f>E67-F67</f>
        <v>0</v>
      </c>
    </row>
    <row r="68" spans="1:7" ht="15.75">
      <c r="A68" s="277" t="s">
        <v>347</v>
      </c>
      <c r="B68" s="275">
        <v>6</v>
      </c>
      <c r="C68" s="275">
        <v>3</v>
      </c>
      <c r="D68" s="544">
        <f>B68-C68</f>
        <v>3</v>
      </c>
      <c r="E68" s="275">
        <v>0</v>
      </c>
      <c r="F68" s="275">
        <v>1</v>
      </c>
      <c r="G68" s="544">
        <f>E68-F68</f>
        <v>-1</v>
      </c>
    </row>
    <row r="69" spans="1:7" ht="28.5" customHeight="1">
      <c r="A69" s="450" t="s">
        <v>33</v>
      </c>
      <c r="B69" s="450"/>
      <c r="C69" s="450"/>
      <c r="D69" s="450"/>
      <c r="E69" s="450"/>
      <c r="F69" s="450"/>
      <c r="G69" s="450"/>
    </row>
    <row r="70" spans="1:7" ht="15.75">
      <c r="A70" s="277" t="s">
        <v>106</v>
      </c>
      <c r="B70" s="275">
        <v>374</v>
      </c>
      <c r="C70" s="275">
        <v>46</v>
      </c>
      <c r="D70" s="544">
        <f t="shared" ref="D70:D79" si="10">B70-C70</f>
        <v>328</v>
      </c>
      <c r="E70" s="275">
        <v>78</v>
      </c>
      <c r="F70" s="275">
        <v>14</v>
      </c>
      <c r="G70" s="544">
        <f t="shared" ref="G70:G79" si="11">E70-F70</f>
        <v>64</v>
      </c>
    </row>
    <row r="71" spans="1:7" ht="15.75">
      <c r="A71" s="277" t="s">
        <v>97</v>
      </c>
      <c r="B71" s="275">
        <v>306</v>
      </c>
      <c r="C71" s="275">
        <v>39</v>
      </c>
      <c r="D71" s="544">
        <f t="shared" si="10"/>
        <v>267</v>
      </c>
      <c r="E71" s="275">
        <v>51</v>
      </c>
      <c r="F71" s="275">
        <v>13</v>
      </c>
      <c r="G71" s="544">
        <f t="shared" si="11"/>
        <v>38</v>
      </c>
    </row>
    <row r="72" spans="1:7" ht="15.75">
      <c r="A72" s="277" t="s">
        <v>90</v>
      </c>
      <c r="B72" s="275">
        <v>243</v>
      </c>
      <c r="C72" s="275">
        <v>60</v>
      </c>
      <c r="D72" s="544">
        <f t="shared" si="10"/>
        <v>183</v>
      </c>
      <c r="E72" s="275">
        <v>104</v>
      </c>
      <c r="F72" s="275">
        <v>10</v>
      </c>
      <c r="G72" s="544">
        <f t="shared" si="11"/>
        <v>94</v>
      </c>
    </row>
    <row r="73" spans="1:7" ht="15.75">
      <c r="A73" s="277" t="s">
        <v>92</v>
      </c>
      <c r="B73" s="275">
        <v>202</v>
      </c>
      <c r="C73" s="275">
        <v>59</v>
      </c>
      <c r="D73" s="544">
        <f t="shared" si="10"/>
        <v>143</v>
      </c>
      <c r="E73" s="275">
        <v>30</v>
      </c>
      <c r="F73" s="275">
        <v>17</v>
      </c>
      <c r="G73" s="544">
        <f t="shared" si="11"/>
        <v>13</v>
      </c>
    </row>
    <row r="74" spans="1:7" ht="15.75">
      <c r="A74" s="277" t="s">
        <v>318</v>
      </c>
      <c r="B74" s="275">
        <v>138</v>
      </c>
      <c r="C74" s="275">
        <v>29</v>
      </c>
      <c r="D74" s="544">
        <f t="shared" si="10"/>
        <v>109</v>
      </c>
      <c r="E74" s="275">
        <v>28</v>
      </c>
      <c r="F74" s="275">
        <v>6</v>
      </c>
      <c r="G74" s="544">
        <f t="shared" si="11"/>
        <v>22</v>
      </c>
    </row>
    <row r="75" spans="1:7" ht="15.75">
      <c r="A75" s="277" t="s">
        <v>305</v>
      </c>
      <c r="B75" s="275">
        <v>113</v>
      </c>
      <c r="C75" s="275">
        <v>46</v>
      </c>
      <c r="D75" s="544">
        <f t="shared" si="10"/>
        <v>67</v>
      </c>
      <c r="E75" s="275">
        <v>11</v>
      </c>
      <c r="F75" s="275">
        <v>12</v>
      </c>
      <c r="G75" s="544">
        <f t="shared" si="11"/>
        <v>-1</v>
      </c>
    </row>
    <row r="76" spans="1:7" ht="15.75">
      <c r="A76" s="277" t="s">
        <v>288</v>
      </c>
      <c r="B76" s="275">
        <v>113</v>
      </c>
      <c r="C76" s="275">
        <v>34</v>
      </c>
      <c r="D76" s="544">
        <f t="shared" si="10"/>
        <v>79</v>
      </c>
      <c r="E76" s="275">
        <v>16</v>
      </c>
      <c r="F76" s="275">
        <v>4</v>
      </c>
      <c r="G76" s="544">
        <f t="shared" si="11"/>
        <v>12</v>
      </c>
    </row>
    <row r="77" spans="1:7" ht="15.75">
      <c r="A77" s="277" t="s">
        <v>108</v>
      </c>
      <c r="B77" s="275">
        <v>99</v>
      </c>
      <c r="C77" s="275">
        <v>30</v>
      </c>
      <c r="D77" s="544">
        <f t="shared" si="10"/>
        <v>69</v>
      </c>
      <c r="E77" s="275">
        <v>9</v>
      </c>
      <c r="F77" s="275">
        <v>13</v>
      </c>
      <c r="G77" s="544">
        <f t="shared" si="11"/>
        <v>-4</v>
      </c>
    </row>
    <row r="78" spans="1:7" ht="15.75">
      <c r="A78" s="277" t="s">
        <v>384</v>
      </c>
      <c r="B78" s="275">
        <v>95</v>
      </c>
      <c r="C78" s="275">
        <v>13</v>
      </c>
      <c r="D78" s="544">
        <f t="shared" si="10"/>
        <v>82</v>
      </c>
      <c r="E78" s="275">
        <v>0</v>
      </c>
      <c r="F78" s="275">
        <v>3</v>
      </c>
      <c r="G78" s="544">
        <f t="shared" si="11"/>
        <v>-3</v>
      </c>
    </row>
    <row r="79" spans="1:7" ht="15.75">
      <c r="A79" s="277" t="s">
        <v>383</v>
      </c>
      <c r="B79" s="275">
        <v>89</v>
      </c>
      <c r="C79" s="275">
        <v>3</v>
      </c>
      <c r="D79" s="544">
        <f t="shared" si="10"/>
        <v>86</v>
      </c>
      <c r="E79" s="275">
        <v>8</v>
      </c>
      <c r="F79" s="275">
        <v>1</v>
      </c>
      <c r="G79" s="544">
        <f t="shared" si="11"/>
        <v>7</v>
      </c>
    </row>
    <row r="80" spans="1:7" ht="43.5" customHeight="1">
      <c r="A80" s="450" t="s">
        <v>34</v>
      </c>
      <c r="B80" s="450"/>
      <c r="C80" s="450"/>
      <c r="D80" s="450"/>
      <c r="E80" s="450"/>
      <c r="F80" s="450"/>
      <c r="G80" s="450"/>
    </row>
    <row r="81" spans="1:7" ht="15.75">
      <c r="A81" s="277" t="s">
        <v>81</v>
      </c>
      <c r="B81" s="275">
        <v>767</v>
      </c>
      <c r="C81" s="275">
        <v>892</v>
      </c>
      <c r="D81" s="544">
        <f t="shared" ref="D81:D90" si="12">B81-C81</f>
        <v>-125</v>
      </c>
      <c r="E81" s="275">
        <v>69</v>
      </c>
      <c r="F81" s="275">
        <v>258</v>
      </c>
      <c r="G81" s="544">
        <f t="shared" ref="G81:G90" si="13">E81-F81</f>
        <v>-189</v>
      </c>
    </row>
    <row r="82" spans="1:7" ht="15.75">
      <c r="A82" s="277" t="s">
        <v>344</v>
      </c>
      <c r="B82" s="275">
        <v>132</v>
      </c>
      <c r="C82" s="275">
        <v>9</v>
      </c>
      <c r="D82" s="544">
        <f t="shared" si="12"/>
        <v>123</v>
      </c>
      <c r="E82" s="275">
        <v>8</v>
      </c>
      <c r="F82" s="275">
        <v>0</v>
      </c>
      <c r="G82" s="544">
        <f t="shared" si="13"/>
        <v>8</v>
      </c>
    </row>
    <row r="83" spans="1:7" ht="15.75">
      <c r="A83" s="277" t="s">
        <v>368</v>
      </c>
      <c r="B83" s="275">
        <v>107</v>
      </c>
      <c r="C83" s="275">
        <v>10</v>
      </c>
      <c r="D83" s="544">
        <f t="shared" si="12"/>
        <v>97</v>
      </c>
      <c r="E83" s="275">
        <v>19</v>
      </c>
      <c r="F83" s="275">
        <v>5</v>
      </c>
      <c r="G83" s="544">
        <f t="shared" si="13"/>
        <v>14</v>
      </c>
    </row>
    <row r="84" spans="1:7" ht="15.75">
      <c r="A84" s="277" t="s">
        <v>329</v>
      </c>
      <c r="B84" s="275">
        <v>91</v>
      </c>
      <c r="C84" s="275">
        <v>19</v>
      </c>
      <c r="D84" s="544">
        <f t="shared" si="12"/>
        <v>72</v>
      </c>
      <c r="E84" s="275">
        <v>16</v>
      </c>
      <c r="F84" s="275">
        <v>3</v>
      </c>
      <c r="G84" s="544">
        <f t="shared" si="13"/>
        <v>13</v>
      </c>
    </row>
    <row r="85" spans="1:7" ht="15.75">
      <c r="A85" s="277" t="s">
        <v>382</v>
      </c>
      <c r="B85" s="275">
        <v>61</v>
      </c>
      <c r="C85" s="275">
        <v>10</v>
      </c>
      <c r="D85" s="544">
        <f t="shared" si="12"/>
        <v>51</v>
      </c>
      <c r="E85" s="275">
        <v>15</v>
      </c>
      <c r="F85" s="275">
        <v>7</v>
      </c>
      <c r="G85" s="544">
        <f t="shared" si="13"/>
        <v>8</v>
      </c>
    </row>
    <row r="86" spans="1:7" ht="15.75">
      <c r="A86" s="277" t="s">
        <v>345</v>
      </c>
      <c r="B86" s="275">
        <v>56</v>
      </c>
      <c r="C86" s="275">
        <v>11</v>
      </c>
      <c r="D86" s="544">
        <f t="shared" si="12"/>
        <v>45</v>
      </c>
      <c r="E86" s="275">
        <v>0</v>
      </c>
      <c r="F86" s="275">
        <v>4</v>
      </c>
      <c r="G86" s="544">
        <f t="shared" si="13"/>
        <v>-4</v>
      </c>
    </row>
    <row r="87" spans="1:7" ht="15.75">
      <c r="A87" s="277" t="s">
        <v>353</v>
      </c>
      <c r="B87" s="275">
        <v>47</v>
      </c>
      <c r="C87" s="275">
        <v>8</v>
      </c>
      <c r="D87" s="544">
        <f t="shared" si="12"/>
        <v>39</v>
      </c>
      <c r="E87" s="275">
        <v>9</v>
      </c>
      <c r="F87" s="275">
        <v>2</v>
      </c>
      <c r="G87" s="544">
        <f t="shared" si="13"/>
        <v>7</v>
      </c>
    </row>
    <row r="88" spans="1:7" ht="15.75">
      <c r="A88" s="277" t="s">
        <v>134</v>
      </c>
      <c r="B88" s="275">
        <v>36</v>
      </c>
      <c r="C88" s="275">
        <v>22</v>
      </c>
      <c r="D88" s="544">
        <f t="shared" si="12"/>
        <v>14</v>
      </c>
      <c r="E88" s="275">
        <v>9</v>
      </c>
      <c r="F88" s="275">
        <v>3</v>
      </c>
      <c r="G88" s="544">
        <f t="shared" si="13"/>
        <v>6</v>
      </c>
    </row>
    <row r="89" spans="1:7" ht="15.75">
      <c r="A89" s="277" t="s">
        <v>381</v>
      </c>
      <c r="B89" s="275">
        <v>34</v>
      </c>
      <c r="C89" s="275">
        <v>3</v>
      </c>
      <c r="D89" s="544">
        <f t="shared" si="12"/>
        <v>31</v>
      </c>
      <c r="E89" s="275">
        <v>1</v>
      </c>
      <c r="F89" s="275">
        <v>1</v>
      </c>
      <c r="G89" s="544">
        <f t="shared" si="13"/>
        <v>0</v>
      </c>
    </row>
    <row r="90" spans="1:7" ht="15.75">
      <c r="A90" s="277" t="s">
        <v>130</v>
      </c>
      <c r="B90" s="275">
        <v>34</v>
      </c>
      <c r="C90" s="275">
        <v>46</v>
      </c>
      <c r="D90" s="544">
        <f t="shared" si="12"/>
        <v>-12</v>
      </c>
      <c r="E90" s="275">
        <v>1</v>
      </c>
      <c r="F90" s="275">
        <v>14</v>
      </c>
      <c r="G90" s="544">
        <f t="shared" si="13"/>
        <v>-13</v>
      </c>
    </row>
    <row r="91" spans="1:7" ht="27" customHeight="1">
      <c r="A91" s="450" t="s">
        <v>131</v>
      </c>
      <c r="B91" s="450"/>
      <c r="C91" s="450"/>
      <c r="D91" s="450"/>
      <c r="E91" s="450"/>
      <c r="F91" s="450"/>
      <c r="G91" s="450"/>
    </row>
    <row r="92" spans="1:7" ht="15.75">
      <c r="A92" s="276" t="s">
        <v>267</v>
      </c>
      <c r="B92" s="275">
        <v>848</v>
      </c>
      <c r="C92" s="275">
        <v>42</v>
      </c>
      <c r="D92" s="544">
        <f t="shared" ref="D92:D101" si="14">B92-C92</f>
        <v>806</v>
      </c>
      <c r="E92" s="275">
        <v>376</v>
      </c>
      <c r="F92" s="275">
        <v>8</v>
      </c>
      <c r="G92" s="544">
        <f t="shared" ref="G92:G101" si="15">E92-F92</f>
        <v>368</v>
      </c>
    </row>
    <row r="93" spans="1:7" ht="15.75">
      <c r="A93" s="276" t="s">
        <v>86</v>
      </c>
      <c r="B93" s="275">
        <v>761</v>
      </c>
      <c r="C93" s="275">
        <v>426</v>
      </c>
      <c r="D93" s="544">
        <f t="shared" si="14"/>
        <v>335</v>
      </c>
      <c r="E93" s="275">
        <v>70</v>
      </c>
      <c r="F93" s="275">
        <v>101</v>
      </c>
      <c r="G93" s="544">
        <f t="shared" si="15"/>
        <v>-31</v>
      </c>
    </row>
    <row r="94" spans="1:7" ht="15.75">
      <c r="A94" s="276" t="s">
        <v>95</v>
      </c>
      <c r="B94" s="275">
        <v>435</v>
      </c>
      <c r="C94" s="275">
        <v>76</v>
      </c>
      <c r="D94" s="544">
        <f t="shared" si="14"/>
        <v>359</v>
      </c>
      <c r="E94" s="275">
        <v>58</v>
      </c>
      <c r="F94" s="275">
        <v>15</v>
      </c>
      <c r="G94" s="544">
        <f t="shared" si="15"/>
        <v>43</v>
      </c>
    </row>
    <row r="95" spans="1:7" ht="15.75">
      <c r="A95" s="276" t="s">
        <v>91</v>
      </c>
      <c r="B95" s="275">
        <v>329</v>
      </c>
      <c r="C95" s="275">
        <v>236</v>
      </c>
      <c r="D95" s="544">
        <f t="shared" si="14"/>
        <v>93</v>
      </c>
      <c r="E95" s="275">
        <v>16</v>
      </c>
      <c r="F95" s="275">
        <v>45</v>
      </c>
      <c r="G95" s="544">
        <f t="shared" si="15"/>
        <v>-29</v>
      </c>
    </row>
    <row r="96" spans="1:7" ht="15.75">
      <c r="A96" s="276" t="s">
        <v>82</v>
      </c>
      <c r="B96" s="275">
        <v>199</v>
      </c>
      <c r="C96" s="275">
        <v>99</v>
      </c>
      <c r="D96" s="544">
        <f t="shared" si="14"/>
        <v>100</v>
      </c>
      <c r="E96" s="275">
        <v>10</v>
      </c>
      <c r="F96" s="275">
        <v>25</v>
      </c>
      <c r="G96" s="544">
        <f t="shared" si="15"/>
        <v>-15</v>
      </c>
    </row>
    <row r="97" spans="1:7" ht="15.75">
      <c r="A97" s="276" t="s">
        <v>100</v>
      </c>
      <c r="B97" s="275">
        <v>150</v>
      </c>
      <c r="C97" s="275">
        <v>675</v>
      </c>
      <c r="D97" s="544">
        <f t="shared" si="14"/>
        <v>-525</v>
      </c>
      <c r="E97" s="275">
        <v>4</v>
      </c>
      <c r="F97" s="275">
        <v>165</v>
      </c>
      <c r="G97" s="544">
        <f t="shared" si="15"/>
        <v>-161</v>
      </c>
    </row>
    <row r="98" spans="1:7" ht="15.75">
      <c r="A98" s="276" t="s">
        <v>96</v>
      </c>
      <c r="B98" s="275">
        <v>139</v>
      </c>
      <c r="C98" s="275">
        <v>199</v>
      </c>
      <c r="D98" s="544">
        <f t="shared" si="14"/>
        <v>-60</v>
      </c>
      <c r="E98" s="275">
        <v>21</v>
      </c>
      <c r="F98" s="275">
        <v>46</v>
      </c>
      <c r="G98" s="544">
        <f t="shared" si="15"/>
        <v>-25</v>
      </c>
    </row>
    <row r="99" spans="1:7" ht="15.75">
      <c r="A99" s="276" t="s">
        <v>330</v>
      </c>
      <c r="B99" s="275">
        <v>98</v>
      </c>
      <c r="C99" s="275">
        <v>34</v>
      </c>
      <c r="D99" s="544">
        <f t="shared" si="14"/>
        <v>64</v>
      </c>
      <c r="E99" s="275">
        <v>7</v>
      </c>
      <c r="F99" s="275">
        <v>7</v>
      </c>
      <c r="G99" s="544">
        <f t="shared" si="15"/>
        <v>0</v>
      </c>
    </row>
    <row r="100" spans="1:7" ht="15.75">
      <c r="A100" s="276" t="s">
        <v>324</v>
      </c>
      <c r="B100" s="275">
        <v>96</v>
      </c>
      <c r="C100" s="275">
        <v>28</v>
      </c>
      <c r="D100" s="544">
        <f t="shared" si="14"/>
        <v>68</v>
      </c>
      <c r="E100" s="275">
        <v>4</v>
      </c>
      <c r="F100" s="275">
        <v>9</v>
      </c>
      <c r="G100" s="544">
        <f t="shared" si="15"/>
        <v>-5</v>
      </c>
    </row>
    <row r="101" spans="1:7" ht="15.75">
      <c r="A101" s="276" t="s">
        <v>135</v>
      </c>
      <c r="B101" s="275">
        <v>83</v>
      </c>
      <c r="C101" s="275">
        <v>191</v>
      </c>
      <c r="D101" s="544">
        <f t="shared" si="14"/>
        <v>-108</v>
      </c>
      <c r="E101" s="275">
        <v>9</v>
      </c>
      <c r="F101" s="275">
        <v>58</v>
      </c>
      <c r="G101" s="544">
        <f t="shared" si="15"/>
        <v>-49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63:G63"/>
    <mergeCell ref="A69:G69"/>
    <mergeCell ref="A80:G80"/>
    <mergeCell ref="A91:G91"/>
    <mergeCell ref="A8:G8"/>
    <mergeCell ref="A19:G19"/>
    <mergeCell ref="A30:G30"/>
    <mergeCell ref="A41:G41"/>
    <mergeCell ref="A52:G52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rowBreaks count="2" manualBreakCount="2">
    <brk id="40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70" workbookViewId="0">
      <selection activeCell="C10" sqref="C10"/>
    </sheetView>
  </sheetViews>
  <sheetFormatPr defaultColWidth="8.85546875" defaultRowHeight="18.75"/>
  <cols>
    <col min="1" max="1" width="39.5703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244" customWidth="1"/>
    <col min="10" max="10" width="9.28515625" style="10" bestFit="1" customWidth="1"/>
    <col min="11" max="16384" width="8.85546875" style="10"/>
  </cols>
  <sheetData>
    <row r="1" spans="1:33" s="2" customFormat="1" ht="22.5" customHeight="1">
      <c r="A1" s="417" t="s">
        <v>377</v>
      </c>
      <c r="B1" s="417"/>
      <c r="C1" s="417"/>
      <c r="D1" s="417"/>
      <c r="E1" s="417"/>
      <c r="F1" s="417"/>
      <c r="G1" s="417"/>
      <c r="I1" s="249"/>
    </row>
    <row r="2" spans="1:33" s="2" customFormat="1" ht="22.5" customHeight="1">
      <c r="A2" s="431" t="s">
        <v>380</v>
      </c>
      <c r="B2" s="431"/>
      <c r="C2" s="431"/>
      <c r="D2" s="431"/>
      <c r="E2" s="431"/>
      <c r="F2" s="431"/>
      <c r="G2" s="431"/>
      <c r="I2" s="249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44"/>
    </row>
    <row r="4" spans="1:33" s="4" customFormat="1" ht="66" customHeight="1">
      <c r="A4" s="74"/>
      <c r="B4" s="76" t="s">
        <v>452</v>
      </c>
      <c r="C4" s="76" t="s">
        <v>453</v>
      </c>
      <c r="D4" s="35" t="s">
        <v>37</v>
      </c>
      <c r="E4" s="79" t="s">
        <v>361</v>
      </c>
      <c r="F4" s="79" t="s">
        <v>362</v>
      </c>
      <c r="G4" s="35" t="s">
        <v>37</v>
      </c>
    </row>
    <row r="5" spans="1:33" s="4" customFormat="1" ht="28.5" customHeight="1">
      <c r="A5" s="24" t="s">
        <v>379</v>
      </c>
      <c r="B5" s="273">
        <v>44493</v>
      </c>
      <c r="C5" s="25">
        <v>41399</v>
      </c>
      <c r="D5" s="267">
        <v>93</v>
      </c>
      <c r="E5" s="274">
        <v>11568</v>
      </c>
      <c r="F5" s="273">
        <v>11335</v>
      </c>
      <c r="G5" s="267">
        <v>98</v>
      </c>
      <c r="I5" s="211"/>
      <c r="J5" s="211"/>
      <c r="K5" s="272"/>
      <c r="L5" s="272"/>
      <c r="M5" s="272"/>
      <c r="N5" s="272"/>
      <c r="O5" s="272"/>
      <c r="P5" s="272"/>
      <c r="Q5" s="272"/>
      <c r="R5" s="272"/>
      <c r="S5" s="272"/>
      <c r="T5" s="272"/>
    </row>
    <row r="6" spans="1:33" s="19" customFormat="1" ht="31.5" customHeight="1">
      <c r="A6" s="271" t="s">
        <v>64</v>
      </c>
      <c r="B6" s="25">
        <v>39443</v>
      </c>
      <c r="C6" s="25">
        <v>36997</v>
      </c>
      <c r="D6" s="267">
        <v>93.8</v>
      </c>
      <c r="E6" s="25">
        <v>10683</v>
      </c>
      <c r="F6" s="25">
        <v>10669</v>
      </c>
      <c r="G6" s="267">
        <v>99.9</v>
      </c>
      <c r="I6" s="244"/>
      <c r="J6" s="248"/>
      <c r="K6" s="248"/>
      <c r="L6" s="247"/>
      <c r="M6" s="247"/>
      <c r="N6" s="247"/>
      <c r="O6" s="247"/>
    </row>
    <row r="7" spans="1:33" s="19" customFormat="1" ht="21.6" customHeight="1">
      <c r="A7" s="27" t="s">
        <v>65</v>
      </c>
      <c r="B7" s="269"/>
      <c r="C7" s="269"/>
      <c r="D7" s="270"/>
      <c r="E7" s="269"/>
      <c r="F7" s="269"/>
      <c r="G7" s="269"/>
      <c r="I7" s="244"/>
      <c r="J7" s="248"/>
      <c r="K7" s="247"/>
      <c r="L7" s="247"/>
      <c r="M7" s="247"/>
      <c r="N7" s="247"/>
      <c r="O7" s="247"/>
      <c r="AG7" s="19">
        <v>2501</v>
      </c>
    </row>
    <row r="8" spans="1:33" ht="36" customHeight="1">
      <c r="A8" s="6" t="s">
        <v>6</v>
      </c>
      <c r="B8" s="268">
        <v>220</v>
      </c>
      <c r="C8" s="8">
        <v>260</v>
      </c>
      <c r="D8" s="549">
        <v>118.2</v>
      </c>
      <c r="E8" s="268">
        <v>64</v>
      </c>
      <c r="F8" s="8">
        <v>91</v>
      </c>
      <c r="G8" s="549">
        <v>142.19999999999999</v>
      </c>
      <c r="H8" s="16"/>
      <c r="I8" s="266"/>
      <c r="J8" s="248"/>
      <c r="K8" s="211"/>
      <c r="L8" s="211"/>
      <c r="M8" s="211"/>
      <c r="N8" s="211"/>
      <c r="O8" s="211"/>
    </row>
    <row r="9" spans="1:33" ht="39" customHeight="1">
      <c r="A9" s="6" t="s">
        <v>7</v>
      </c>
      <c r="B9" s="268">
        <v>107</v>
      </c>
      <c r="C9" s="8">
        <v>148</v>
      </c>
      <c r="D9" s="549">
        <v>138.30000000000001</v>
      </c>
      <c r="E9" s="268">
        <v>33</v>
      </c>
      <c r="F9" s="8">
        <v>52</v>
      </c>
      <c r="G9" s="549">
        <v>157.6</v>
      </c>
      <c r="I9" s="266"/>
      <c r="J9" s="248"/>
    </row>
    <row r="10" spans="1:33" s="13" customFormat="1" ht="28.5" customHeight="1">
      <c r="A10" s="6" t="s">
        <v>8</v>
      </c>
      <c r="B10" s="268">
        <v>3545</v>
      </c>
      <c r="C10" s="8">
        <v>3737</v>
      </c>
      <c r="D10" s="549">
        <v>105.4</v>
      </c>
      <c r="E10" s="268">
        <v>949</v>
      </c>
      <c r="F10" s="8">
        <v>1119</v>
      </c>
      <c r="G10" s="549">
        <v>117.9</v>
      </c>
      <c r="I10" s="266"/>
      <c r="J10" s="248"/>
      <c r="K10" s="10"/>
    </row>
    <row r="11" spans="1:33" ht="42" customHeight="1">
      <c r="A11" s="6" t="s">
        <v>9</v>
      </c>
      <c r="B11" s="268">
        <v>495</v>
      </c>
      <c r="C11" s="8">
        <v>582</v>
      </c>
      <c r="D11" s="549">
        <v>117.6</v>
      </c>
      <c r="E11" s="268">
        <v>184</v>
      </c>
      <c r="F11" s="8">
        <v>187</v>
      </c>
      <c r="G11" s="549">
        <v>101.6</v>
      </c>
      <c r="I11" s="266"/>
      <c r="J11" s="248"/>
    </row>
    <row r="12" spans="1:33" ht="42" customHeight="1">
      <c r="A12" s="6" t="s">
        <v>10</v>
      </c>
      <c r="B12" s="268">
        <v>130</v>
      </c>
      <c r="C12" s="8">
        <v>142</v>
      </c>
      <c r="D12" s="549">
        <v>109.2</v>
      </c>
      <c r="E12" s="268">
        <v>49</v>
      </c>
      <c r="F12" s="8">
        <v>46</v>
      </c>
      <c r="G12" s="549">
        <v>93.9</v>
      </c>
      <c r="I12" s="266"/>
      <c r="J12" s="248"/>
    </row>
    <row r="13" spans="1:33" ht="30.75" customHeight="1">
      <c r="A13" s="6" t="s">
        <v>11</v>
      </c>
      <c r="B13" s="268">
        <v>1072</v>
      </c>
      <c r="C13" s="8">
        <v>1328</v>
      </c>
      <c r="D13" s="549">
        <v>123.9</v>
      </c>
      <c r="E13" s="268">
        <v>262</v>
      </c>
      <c r="F13" s="8">
        <v>437</v>
      </c>
      <c r="G13" s="549">
        <v>166.8</v>
      </c>
      <c r="I13" s="266"/>
      <c r="J13" s="248"/>
    </row>
    <row r="14" spans="1:33" ht="41.25" customHeight="1">
      <c r="A14" s="6" t="s">
        <v>12</v>
      </c>
      <c r="B14" s="268">
        <v>9963</v>
      </c>
      <c r="C14" s="8">
        <v>10183</v>
      </c>
      <c r="D14" s="549">
        <v>102.2</v>
      </c>
      <c r="E14" s="268">
        <v>2438</v>
      </c>
      <c r="F14" s="8">
        <v>2895</v>
      </c>
      <c r="G14" s="549">
        <v>118.7</v>
      </c>
      <c r="I14" s="266"/>
      <c r="J14" s="248"/>
    </row>
    <row r="15" spans="1:33" ht="41.25" customHeight="1">
      <c r="A15" s="6" t="s">
        <v>13</v>
      </c>
      <c r="B15" s="268">
        <v>2483</v>
      </c>
      <c r="C15" s="8">
        <v>2111</v>
      </c>
      <c r="D15" s="549">
        <v>85</v>
      </c>
      <c r="E15" s="268">
        <v>669</v>
      </c>
      <c r="F15" s="8">
        <v>592</v>
      </c>
      <c r="G15" s="549">
        <v>88.5</v>
      </c>
      <c r="I15" s="266"/>
      <c r="J15" s="248"/>
    </row>
    <row r="16" spans="1:33" ht="41.25" customHeight="1">
      <c r="A16" s="6" t="s">
        <v>14</v>
      </c>
      <c r="B16" s="268">
        <v>1550</v>
      </c>
      <c r="C16" s="8">
        <v>1069</v>
      </c>
      <c r="D16" s="549">
        <v>69</v>
      </c>
      <c r="E16" s="268">
        <v>225</v>
      </c>
      <c r="F16" s="8">
        <v>261</v>
      </c>
      <c r="G16" s="549">
        <v>116</v>
      </c>
      <c r="I16" s="266"/>
      <c r="J16" s="248"/>
    </row>
    <row r="17" spans="1:10" ht="28.5" customHeight="1">
      <c r="A17" s="6" t="s">
        <v>15</v>
      </c>
      <c r="B17" s="268">
        <v>2468</v>
      </c>
      <c r="C17" s="8">
        <v>2250</v>
      </c>
      <c r="D17" s="549">
        <v>91.2</v>
      </c>
      <c r="E17" s="268">
        <v>636</v>
      </c>
      <c r="F17" s="8">
        <v>758</v>
      </c>
      <c r="G17" s="549">
        <v>119.2</v>
      </c>
      <c r="I17" s="266"/>
      <c r="J17" s="248"/>
    </row>
    <row r="18" spans="1:10" ht="30.75" customHeight="1">
      <c r="A18" s="6" t="s">
        <v>16</v>
      </c>
      <c r="B18" s="268">
        <v>3730</v>
      </c>
      <c r="C18" s="8">
        <v>3076</v>
      </c>
      <c r="D18" s="549">
        <v>82.5</v>
      </c>
      <c r="E18" s="268">
        <v>1171</v>
      </c>
      <c r="F18" s="8">
        <v>854</v>
      </c>
      <c r="G18" s="549">
        <v>72.900000000000006</v>
      </c>
      <c r="I18" s="266"/>
      <c r="J18" s="248"/>
    </row>
    <row r="19" spans="1:10" ht="30.75" customHeight="1">
      <c r="A19" s="6" t="s">
        <v>17</v>
      </c>
      <c r="B19" s="268">
        <v>842</v>
      </c>
      <c r="C19" s="8">
        <v>728</v>
      </c>
      <c r="D19" s="549">
        <v>86.5</v>
      </c>
      <c r="E19" s="268">
        <v>206</v>
      </c>
      <c r="F19" s="8">
        <v>246</v>
      </c>
      <c r="G19" s="549">
        <v>119.4</v>
      </c>
      <c r="I19" s="266"/>
      <c r="J19" s="248"/>
    </row>
    <row r="20" spans="1:10" ht="39" customHeight="1">
      <c r="A20" s="6" t="s">
        <v>18</v>
      </c>
      <c r="B20" s="268">
        <v>2793</v>
      </c>
      <c r="C20" s="8">
        <v>2651</v>
      </c>
      <c r="D20" s="549">
        <v>94.9</v>
      </c>
      <c r="E20" s="268">
        <v>753</v>
      </c>
      <c r="F20" s="8">
        <v>784</v>
      </c>
      <c r="G20" s="549">
        <v>104.1</v>
      </c>
      <c r="I20" s="266"/>
      <c r="J20" s="248"/>
    </row>
    <row r="21" spans="1:10" ht="39.75" customHeight="1">
      <c r="A21" s="6" t="s">
        <v>19</v>
      </c>
      <c r="B21" s="268">
        <v>2347</v>
      </c>
      <c r="C21" s="8">
        <v>1847</v>
      </c>
      <c r="D21" s="549">
        <v>78.7</v>
      </c>
      <c r="E21" s="268">
        <v>512</v>
      </c>
      <c r="F21" s="8">
        <v>541</v>
      </c>
      <c r="G21" s="549">
        <v>105.7</v>
      </c>
      <c r="I21" s="266"/>
      <c r="J21" s="248"/>
    </row>
    <row r="22" spans="1:10" ht="44.25" customHeight="1">
      <c r="A22" s="6" t="s">
        <v>20</v>
      </c>
      <c r="B22" s="268">
        <v>3894</v>
      </c>
      <c r="C22" s="8">
        <v>3365</v>
      </c>
      <c r="D22" s="549">
        <v>86.4</v>
      </c>
      <c r="E22" s="268">
        <v>1466</v>
      </c>
      <c r="F22" s="8">
        <v>803</v>
      </c>
      <c r="G22" s="549">
        <v>54.8</v>
      </c>
      <c r="I22" s="266"/>
      <c r="J22" s="248"/>
    </row>
    <row r="23" spans="1:10" ht="31.5" customHeight="1">
      <c r="A23" s="6" t="s">
        <v>21</v>
      </c>
      <c r="B23" s="268">
        <v>1256</v>
      </c>
      <c r="C23" s="8">
        <v>1158</v>
      </c>
      <c r="D23" s="549">
        <v>92.2</v>
      </c>
      <c r="E23" s="268">
        <v>413</v>
      </c>
      <c r="F23" s="8">
        <v>319</v>
      </c>
      <c r="G23" s="549">
        <v>77.2</v>
      </c>
      <c r="I23" s="266"/>
      <c r="J23" s="248"/>
    </row>
    <row r="24" spans="1:10" ht="42" customHeight="1">
      <c r="A24" s="6" t="s">
        <v>22</v>
      </c>
      <c r="B24" s="268">
        <v>1399</v>
      </c>
      <c r="C24" s="8">
        <v>1487</v>
      </c>
      <c r="D24" s="549">
        <v>106.3</v>
      </c>
      <c r="E24" s="268">
        <v>365</v>
      </c>
      <c r="F24" s="8">
        <v>450</v>
      </c>
      <c r="G24" s="549">
        <v>123.3</v>
      </c>
      <c r="I24" s="266"/>
      <c r="J24" s="248"/>
    </row>
    <row r="25" spans="1:10" ht="42" customHeight="1">
      <c r="A25" s="6" t="s">
        <v>23</v>
      </c>
      <c r="B25" s="268">
        <v>520</v>
      </c>
      <c r="C25" s="8">
        <v>447</v>
      </c>
      <c r="D25" s="549">
        <v>86</v>
      </c>
      <c r="E25" s="268">
        <v>128</v>
      </c>
      <c r="F25" s="8">
        <v>114</v>
      </c>
      <c r="G25" s="549">
        <v>89.1</v>
      </c>
      <c r="I25" s="266"/>
      <c r="J25" s="248"/>
    </row>
    <row r="26" spans="1:10" ht="29.25" customHeight="1">
      <c r="A26" s="6" t="s">
        <v>24</v>
      </c>
      <c r="B26" s="268">
        <v>629</v>
      </c>
      <c r="C26" s="8">
        <v>428</v>
      </c>
      <c r="D26" s="549">
        <v>68</v>
      </c>
      <c r="E26" s="268">
        <v>160</v>
      </c>
      <c r="F26" s="8">
        <v>120</v>
      </c>
      <c r="G26" s="549">
        <v>75</v>
      </c>
      <c r="I26" s="266"/>
      <c r="J26" s="248"/>
    </row>
    <row r="27" spans="1:10">
      <c r="A27" s="14"/>
      <c r="B27" s="265"/>
      <c r="C27" s="265"/>
      <c r="D27" s="264"/>
      <c r="E27" s="263"/>
      <c r="F27" s="263"/>
      <c r="I27" s="10"/>
    </row>
    <row r="28" spans="1:10">
      <c r="A28" s="14"/>
      <c r="B28" s="14"/>
      <c r="F28" s="244"/>
      <c r="I28" s="10"/>
    </row>
  </sheetData>
  <mergeCells count="2">
    <mergeCell ref="A1:G1"/>
    <mergeCell ref="A2:G2"/>
  </mergeCells>
  <pageMargins left="0.18" right="0" top="0.17" bottom="0.1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2022-10-26T12:17:49Z</cp:lastPrinted>
  <dcterms:created xsi:type="dcterms:W3CDTF">2020-12-10T10:35:03Z</dcterms:created>
  <dcterms:modified xsi:type="dcterms:W3CDTF">2022-10-26T12:18:07Z</dcterms:modified>
</cp:coreProperties>
</file>