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665" windowWidth="10080" windowHeight="6045" tabRatio="918" activeTab="17"/>
  </bookViews>
  <sheets>
    <sheet name="1" sheetId="54" r:id="rId1"/>
    <sheet name="2" sheetId="53" r:id="rId2"/>
    <sheet name="3" sheetId="52" r:id="rId3"/>
    <sheet name="4" sheetId="51" r:id="rId4"/>
    <sheet name="5" sheetId="50" r:id="rId5"/>
    <sheet name="6" sheetId="49" r:id="rId6"/>
    <sheet name="7" sheetId="48" r:id="rId7"/>
    <sheet name="8" sheetId="47" r:id="rId8"/>
    <sheet name="9" sheetId="46" r:id="rId9"/>
    <sheet name="10" sheetId="45" r:id="rId10"/>
    <sheet name="11" sheetId="4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'19'!$F$1:$F$107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'19'!$A$1:$G$106</definedName>
    <definedName name="_xlnm.Print_Area" localSheetId="1">'2'!$A$1:$E$26</definedName>
    <definedName name="_xlnm.Print_Area" localSheetId="19">'20'!$A$1:$D$54</definedName>
    <definedName name="_xlnm.Print_Area" localSheetId="20">'21'!$A$1:$C$98</definedName>
    <definedName name="_xlnm.Print_Area" localSheetId="21">'22'!$A$1:$D$54</definedName>
    <definedName name="_xlnm.Print_Area" localSheetId="22">'23'!$A$1:$C$103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'28'!$A$1:$BU$19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4" i="27" l="1"/>
  <c r="B4" i="50" l="1"/>
  <c r="C4" i="50"/>
  <c r="E4" i="50"/>
  <c r="F4" i="50"/>
  <c r="B4" i="49"/>
  <c r="C4" i="49"/>
  <c r="E4" i="49"/>
  <c r="F4" i="49"/>
  <c r="E8" i="48"/>
  <c r="H8" i="48"/>
  <c r="E9" i="48"/>
  <c r="H9" i="48"/>
  <c r="E10" i="48"/>
  <c r="H10" i="48"/>
  <c r="E11" i="48"/>
  <c r="H11" i="48"/>
  <c r="E12" i="48"/>
  <c r="H12" i="48"/>
  <c r="E13" i="48"/>
  <c r="H13" i="48"/>
  <c r="E14" i="48"/>
  <c r="H14" i="48"/>
  <c r="E15" i="48"/>
  <c r="H15" i="48"/>
  <c r="E16" i="48"/>
  <c r="H16" i="48"/>
  <c r="E17" i="48"/>
  <c r="H17" i="48"/>
  <c r="E18" i="48"/>
  <c r="H18" i="48"/>
  <c r="E19" i="48"/>
  <c r="H19" i="48"/>
  <c r="E20" i="48"/>
  <c r="H20" i="48"/>
  <c r="E21" i="48"/>
  <c r="H21" i="48"/>
  <c r="E22" i="48"/>
  <c r="H22" i="48"/>
  <c r="E23" i="48"/>
  <c r="H23" i="48"/>
  <c r="E24" i="48"/>
  <c r="H24" i="48"/>
  <c r="E25" i="48"/>
  <c r="H25" i="48"/>
  <c r="E26" i="48"/>
  <c r="H26" i="48"/>
  <c r="E27" i="48"/>
  <c r="H27" i="48"/>
  <c r="E28" i="48"/>
  <c r="H28" i="48"/>
  <c r="E29" i="48"/>
  <c r="H29" i="48"/>
  <c r="E30" i="48"/>
  <c r="H30" i="48"/>
  <c r="E31" i="48"/>
  <c r="H31" i="48"/>
  <c r="E32" i="48"/>
  <c r="H32" i="48"/>
  <c r="E33" i="48"/>
  <c r="H33" i="48"/>
  <c r="E34" i="48"/>
  <c r="H34" i="48"/>
  <c r="E35" i="48"/>
  <c r="H35" i="48"/>
  <c r="E36" i="48"/>
  <c r="H36" i="48"/>
  <c r="E37" i="48"/>
  <c r="H37" i="48"/>
  <c r="E38" i="48"/>
  <c r="H38" i="48"/>
  <c r="E39" i="48"/>
  <c r="H39" i="48"/>
  <c r="E40" i="48"/>
  <c r="H40" i="48"/>
  <c r="E41" i="48"/>
  <c r="H41" i="48"/>
  <c r="E42" i="48"/>
  <c r="H42" i="48"/>
  <c r="E43" i="48"/>
  <c r="H43" i="48"/>
  <c r="E44" i="48"/>
  <c r="H44" i="48"/>
  <c r="E45" i="48"/>
  <c r="H45" i="48"/>
  <c r="E46" i="48"/>
  <c r="H46" i="48"/>
  <c r="E47" i="48"/>
  <c r="H47" i="48"/>
  <c r="E48" i="48"/>
  <c r="H48" i="48"/>
  <c r="E49" i="48"/>
  <c r="H49" i="48"/>
  <c r="E50" i="48"/>
  <c r="H50" i="48"/>
  <c r="E51" i="48"/>
  <c r="H51" i="48"/>
  <c r="E52" i="48"/>
  <c r="H52" i="48"/>
  <c r="E53" i="48"/>
  <c r="H53" i="48"/>
  <c r="E54" i="48"/>
  <c r="H54" i="48"/>
  <c r="E55" i="48"/>
  <c r="H55" i="48"/>
  <c r="E56" i="48"/>
  <c r="H56" i="48"/>
  <c r="E57" i="48"/>
  <c r="H57" i="48"/>
  <c r="D9" i="47"/>
  <c r="G9" i="47"/>
  <c r="D10" i="47"/>
  <c r="G10" i="47"/>
  <c r="D11" i="47"/>
  <c r="G11" i="47"/>
  <c r="D12" i="47"/>
  <c r="G12" i="47"/>
  <c r="D13" i="47"/>
  <c r="G13" i="47"/>
  <c r="D14" i="47"/>
  <c r="G14" i="47"/>
  <c r="D15" i="47"/>
  <c r="G15" i="47"/>
  <c r="D16" i="47"/>
  <c r="G16" i="47"/>
  <c r="D17" i="47"/>
  <c r="G17" i="47"/>
  <c r="D18" i="47"/>
  <c r="G18" i="47"/>
  <c r="D19" i="47"/>
  <c r="G19" i="47"/>
  <c r="D20" i="47"/>
  <c r="G20" i="47"/>
  <c r="D21" i="47"/>
  <c r="G21" i="47"/>
  <c r="D22" i="47"/>
  <c r="G22" i="47"/>
  <c r="D23" i="47"/>
  <c r="G23" i="47"/>
  <c r="D25" i="47"/>
  <c r="G25" i="47"/>
  <c r="D26" i="47"/>
  <c r="G26" i="47"/>
  <c r="D27" i="47"/>
  <c r="G27" i="47"/>
  <c r="D28" i="47"/>
  <c r="G28" i="47"/>
  <c r="D29" i="47"/>
  <c r="G29" i="47"/>
  <c r="D30" i="47"/>
  <c r="G30" i="47"/>
  <c r="D31" i="47"/>
  <c r="G31" i="47"/>
  <c r="D32" i="47"/>
  <c r="G32" i="47"/>
  <c r="D33" i="47"/>
  <c r="G33" i="47"/>
  <c r="D34" i="47"/>
  <c r="G34" i="47"/>
  <c r="D35" i="47"/>
  <c r="G35" i="47"/>
  <c r="D36" i="47"/>
  <c r="G36" i="47"/>
  <c r="D37" i="47"/>
  <c r="G37" i="47"/>
  <c r="D38" i="47"/>
  <c r="G38" i="47"/>
  <c r="D39" i="47"/>
  <c r="G39" i="47"/>
  <c r="D41" i="47"/>
  <c r="G41" i="47"/>
  <c r="D42" i="47"/>
  <c r="G42" i="47"/>
  <c r="D43" i="47"/>
  <c r="G43" i="47"/>
  <c r="D44" i="47"/>
  <c r="G44" i="47"/>
  <c r="D45" i="47"/>
  <c r="G45" i="47"/>
  <c r="D46" i="47"/>
  <c r="G46" i="47"/>
  <c r="D47" i="47"/>
  <c r="G47" i="47"/>
  <c r="D48" i="47"/>
  <c r="G48" i="47"/>
  <c r="D49" i="47"/>
  <c r="G49" i="47"/>
  <c r="D50" i="47"/>
  <c r="G50" i="47"/>
  <c r="D51" i="47"/>
  <c r="G51" i="47"/>
  <c r="D52" i="47"/>
  <c r="G52" i="47"/>
  <c r="D53" i="47"/>
  <c r="G53" i="47"/>
  <c r="D54" i="47"/>
  <c r="G54" i="47"/>
  <c r="D55" i="47"/>
  <c r="G55" i="47"/>
  <c r="D57" i="47"/>
  <c r="G57" i="47"/>
  <c r="D58" i="47"/>
  <c r="G58" i="47"/>
  <c r="D59" i="47"/>
  <c r="G59" i="47"/>
  <c r="D60" i="47"/>
  <c r="G60" i="47"/>
  <c r="D61" i="47"/>
  <c r="G61" i="47"/>
  <c r="D62" i="47"/>
  <c r="G62" i="47"/>
  <c r="D63" i="47"/>
  <c r="G63" i="47"/>
  <c r="D64" i="47"/>
  <c r="G64" i="47"/>
  <c r="D65" i="47"/>
  <c r="G65" i="47"/>
  <c r="D66" i="47"/>
  <c r="G66" i="47"/>
  <c r="D67" i="47"/>
  <c r="G67" i="47"/>
  <c r="D68" i="47"/>
  <c r="G68" i="47"/>
  <c r="D69" i="47"/>
  <c r="G69" i="47"/>
  <c r="D70" i="47"/>
  <c r="G70" i="47"/>
  <c r="D71" i="47"/>
  <c r="G71" i="47"/>
  <c r="D73" i="47"/>
  <c r="G73" i="47"/>
  <c r="D74" i="47"/>
  <c r="G74" i="47"/>
  <c r="D75" i="47"/>
  <c r="G75" i="47"/>
  <c r="D76" i="47"/>
  <c r="G76" i="47"/>
  <c r="D77" i="47"/>
  <c r="G77" i="47"/>
  <c r="D78" i="47"/>
  <c r="G78" i="47"/>
  <c r="D79" i="47"/>
  <c r="G79" i="47"/>
  <c r="D80" i="47"/>
  <c r="G80" i="47"/>
  <c r="D81" i="47"/>
  <c r="G81" i="47"/>
  <c r="D82" i="47"/>
  <c r="G82" i="47"/>
  <c r="D83" i="47"/>
  <c r="G83" i="47"/>
  <c r="D84" i="47"/>
  <c r="G84" i="47"/>
  <c r="D85" i="47"/>
  <c r="G85" i="47"/>
  <c r="D86" i="47"/>
  <c r="G86" i="47"/>
  <c r="D87" i="47"/>
  <c r="G87" i="47"/>
  <c r="D89" i="47"/>
  <c r="G89" i="47"/>
  <c r="D90" i="47"/>
  <c r="G90" i="47"/>
  <c r="D91" i="47"/>
  <c r="G91" i="47"/>
  <c r="D92" i="47"/>
  <c r="G92" i="47"/>
  <c r="D93" i="47"/>
  <c r="G93" i="47"/>
  <c r="D94" i="47"/>
  <c r="G94" i="47"/>
  <c r="D96" i="47"/>
  <c r="G96" i="47"/>
  <c r="D97" i="47"/>
  <c r="G97" i="47"/>
  <c r="D98" i="47"/>
  <c r="G98" i="47"/>
  <c r="D99" i="47"/>
  <c r="G99" i="47"/>
  <c r="D100" i="47"/>
  <c r="G100" i="47"/>
  <c r="D101" i="47"/>
  <c r="G101" i="47"/>
  <c r="D102" i="47"/>
  <c r="G102" i="47"/>
  <c r="D103" i="47"/>
  <c r="G103" i="47"/>
  <c r="D104" i="47"/>
  <c r="G104" i="47"/>
  <c r="D105" i="47"/>
  <c r="G105" i="47"/>
  <c r="D106" i="47"/>
  <c r="G106" i="47"/>
  <c r="D107" i="47"/>
  <c r="G107" i="47"/>
  <c r="D108" i="47"/>
  <c r="G108" i="47"/>
  <c r="D109" i="47"/>
  <c r="G109" i="47"/>
  <c r="D110" i="47"/>
  <c r="G110" i="47"/>
  <c r="D112" i="47"/>
  <c r="G112" i="47"/>
  <c r="D113" i="47"/>
  <c r="G113" i="47"/>
  <c r="D114" i="47"/>
  <c r="G114" i="47"/>
  <c r="D115" i="47"/>
  <c r="G115" i="47"/>
  <c r="D116" i="47"/>
  <c r="G116" i="47"/>
  <c r="D117" i="47"/>
  <c r="G117" i="47"/>
  <c r="D118" i="47"/>
  <c r="G118" i="47"/>
  <c r="D119" i="47"/>
  <c r="G119" i="47"/>
  <c r="D120" i="47"/>
  <c r="G120" i="47"/>
  <c r="D121" i="47"/>
  <c r="G121" i="47"/>
  <c r="D122" i="47"/>
  <c r="G122" i="47"/>
  <c r="D123" i="47"/>
  <c r="G123" i="47"/>
  <c r="D124" i="47"/>
  <c r="G124" i="47"/>
  <c r="D125" i="47"/>
  <c r="G125" i="47"/>
  <c r="D126" i="47"/>
  <c r="G126" i="47"/>
  <c r="D128" i="47"/>
  <c r="G128" i="47"/>
  <c r="D129" i="47"/>
  <c r="G129" i="47"/>
  <c r="D130" i="47"/>
  <c r="G130" i="47"/>
  <c r="D131" i="47"/>
  <c r="G131" i="47"/>
  <c r="D132" i="47"/>
  <c r="G132" i="47"/>
  <c r="D133" i="47"/>
  <c r="G133" i="47"/>
  <c r="D134" i="47"/>
  <c r="G134" i="47"/>
  <c r="D135" i="47"/>
  <c r="G135" i="47"/>
  <c r="D136" i="47"/>
  <c r="G136" i="47"/>
  <c r="D137" i="47"/>
  <c r="G137" i="47"/>
  <c r="D138" i="47"/>
  <c r="G138" i="47"/>
  <c r="D139" i="47"/>
  <c r="G139" i="47"/>
  <c r="D140" i="47"/>
  <c r="G140" i="47"/>
  <c r="D141" i="47"/>
  <c r="G141" i="47"/>
  <c r="D142" i="47"/>
  <c r="G142" i="47"/>
  <c r="B4" i="44"/>
  <c r="C4" i="44"/>
  <c r="E4" i="44"/>
  <c r="F4" i="44"/>
  <c r="D10" i="17" l="1"/>
  <c r="D11" i="17"/>
  <c r="D12" i="17"/>
  <c r="D13" i="17"/>
  <c r="D14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87" i="22" l="1"/>
  <c r="D88" i="22"/>
  <c r="D89" i="22"/>
  <c r="D90" i="22"/>
  <c r="D91" i="22"/>
  <c r="D92" i="22"/>
  <c r="D93" i="22"/>
  <c r="D94" i="22"/>
  <c r="D95" i="22"/>
  <c r="D76" i="22"/>
  <c r="D77" i="22"/>
  <c r="D78" i="22"/>
  <c r="D79" i="22"/>
  <c r="D80" i="22"/>
  <c r="D81" i="22"/>
  <c r="D82" i="22"/>
  <c r="D83" i="22"/>
  <c r="D84" i="22"/>
  <c r="D65" i="22"/>
  <c r="D66" i="22"/>
  <c r="D67" i="22"/>
  <c r="D68" i="22"/>
  <c r="D69" i="22"/>
  <c r="D70" i="22"/>
  <c r="D71" i="22"/>
  <c r="D72" i="22"/>
  <c r="D73" i="22"/>
  <c r="D54" i="22"/>
  <c r="D55" i="22"/>
  <c r="D56" i="22"/>
  <c r="D57" i="22"/>
  <c r="D58" i="22"/>
  <c r="D59" i="22"/>
  <c r="D60" i="22"/>
  <c r="D61" i="22"/>
  <c r="D62" i="22"/>
  <c r="D43" i="22"/>
  <c r="D44" i="22"/>
  <c r="D45" i="22"/>
  <c r="D46" i="22"/>
  <c r="D47" i="22"/>
  <c r="D48" i="22"/>
  <c r="D49" i="22"/>
  <c r="D50" i="22"/>
  <c r="D51" i="22"/>
  <c r="D32" i="22"/>
  <c r="D33" i="22"/>
  <c r="D34" i="22"/>
  <c r="D35" i="22"/>
  <c r="D36" i="22"/>
  <c r="D37" i="22"/>
  <c r="D38" i="22"/>
  <c r="D39" i="22"/>
  <c r="D40" i="22"/>
  <c r="D21" i="22"/>
  <c r="D22" i="22"/>
  <c r="D23" i="22"/>
  <c r="D24" i="22"/>
  <c r="D25" i="22"/>
  <c r="D26" i="22"/>
  <c r="D27" i="22"/>
  <c r="D28" i="22"/>
  <c r="D29" i="22"/>
  <c r="D98" i="22"/>
  <c r="D99" i="22"/>
  <c r="D100" i="22"/>
  <c r="D101" i="22"/>
  <c r="D102" i="22"/>
  <c r="D103" i="22"/>
  <c r="D104" i="22"/>
  <c r="D105" i="22"/>
  <c r="D106" i="22"/>
  <c r="D97" i="22"/>
  <c r="D86" i="22"/>
  <c r="D75" i="22"/>
  <c r="D64" i="22"/>
  <c r="D53" i="22"/>
  <c r="D42" i="22"/>
  <c r="D31" i="22"/>
  <c r="D20" i="22"/>
  <c r="D10" i="22"/>
  <c r="D11" i="22"/>
  <c r="D12" i="22"/>
  <c r="D13" i="22"/>
  <c r="D14" i="22"/>
  <c r="D15" i="22"/>
  <c r="D16" i="22"/>
  <c r="D17" i="22"/>
  <c r="D18" i="22"/>
  <c r="D9" i="22"/>
  <c r="E9" i="21" l="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0" i="22" l="1"/>
  <c r="G11" i="22"/>
  <c r="G12" i="22"/>
  <c r="G13" i="22"/>
  <c r="G14" i="22"/>
  <c r="G15" i="22"/>
  <c r="G16" i="22"/>
  <c r="G17" i="22"/>
  <c r="G18" i="22"/>
  <c r="G9" i="22"/>
  <c r="D8" i="17" l="1"/>
  <c r="G76" i="22" l="1"/>
  <c r="G77" i="22"/>
  <c r="G78" i="22"/>
  <c r="G79" i="22"/>
  <c r="G80" i="22"/>
  <c r="G81" i="22"/>
  <c r="G82" i="22"/>
  <c r="G83" i="22"/>
  <c r="G84" i="22"/>
  <c r="G75" i="22"/>
  <c r="G65" i="22"/>
  <c r="G66" i="22"/>
  <c r="G67" i="22"/>
  <c r="G68" i="22"/>
  <c r="G69" i="22"/>
  <c r="G70" i="22"/>
  <c r="G71" i="22"/>
  <c r="G72" i="22"/>
  <c r="G73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32" i="22"/>
  <c r="G33" i="22"/>
  <c r="G34" i="22"/>
  <c r="G35" i="22"/>
  <c r="G36" i="22"/>
  <c r="G37" i="22"/>
  <c r="G38" i="22"/>
  <c r="G39" i="22"/>
  <c r="G40" i="22"/>
  <c r="G31" i="22"/>
  <c r="G86" i="22"/>
  <c r="G87" i="22"/>
  <c r="G88" i="22"/>
  <c r="G89" i="22"/>
  <c r="G90" i="22"/>
  <c r="G91" i="22"/>
  <c r="G92" i="22"/>
  <c r="G93" i="22"/>
  <c r="G94" i="22"/>
  <c r="G95" i="22"/>
  <c r="G98" i="22"/>
  <c r="G99" i="22"/>
  <c r="G100" i="22"/>
  <c r="G101" i="22"/>
  <c r="G102" i="22"/>
  <c r="G103" i="22"/>
  <c r="G104" i="22"/>
  <c r="G105" i="22"/>
  <c r="G106" i="22"/>
  <c r="G97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D4" i="36" l="1"/>
  <c r="C4" i="37" s="1"/>
  <c r="C4" i="36"/>
  <c r="B4" i="37" s="1"/>
  <c r="D7" i="17" l="1"/>
  <c r="C4" i="35"/>
  <c r="B4" i="35"/>
  <c r="D4" i="34" l="1"/>
  <c r="C4" i="34"/>
  <c r="E4" i="22"/>
  <c r="F4" i="21"/>
  <c r="H8" i="21" l="1"/>
</calcChain>
</file>

<file path=xl/sharedStrings.xml><?xml version="1.0" encoding="utf-8"?>
<sst xmlns="http://schemas.openxmlformats.org/spreadsheetml/2006/main" count="1860" uniqueCount="602">
  <si>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</si>
  <si>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</si>
  <si>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</si>
  <si>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</si>
  <si>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</si>
  <si>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</si>
  <si>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</si>
  <si>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</si>
  <si>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</si>
  <si>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</si>
  <si>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</si>
  <si>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</si>
  <si>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</si>
  <si>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</si>
  <si>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</si>
  <si>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</si>
  <si>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</si>
  <si>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</si>
  <si>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</si>
  <si>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</si>
  <si>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</si>
  <si>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</si>
  <si>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</si>
  <si>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</si>
  <si>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</si>
  <si>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</si>
  <si>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</si>
  <si>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</si>
  <si>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</si>
  <si>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</si>
  <si>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</si>
  <si>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</si>
  <si>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</si>
  <si>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</si>
  <si>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</si>
  <si>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</si>
  <si>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</si>
  <si>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</si>
  <si>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</si>
  <si>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</si>
  <si>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</si>
  <si>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</si>
  <si>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</si>
  <si>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</si>
  <si>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</si>
  <si>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</si>
  <si>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</si>
  <si>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</si>
  <si>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</si>
  <si>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</si>
  <si>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</si>
  <si>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</si>
  <si>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</si>
  <si>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</si>
  <si>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</si>
  <si>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</si>
  <si>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</si>
  <si>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</si>
  <si>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</si>
  <si>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</si>
  <si>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</si>
  <si>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</si>
  <si>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</si>
  <si>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</si>
  <si>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</si>
  <si>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</si>
  <si>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</si>
  <si>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</si>
  <si>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</si>
  <si>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</si>
  <si>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</si>
  <si>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</si>
  <si>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</si>
  <si>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</si>
  <si>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</si>
  <si>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</si>
  <si>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</si>
  <si>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</si>
  <si>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</si>
  <si>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</si>
  <si>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</si>
  <si>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</si>
  <si>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</si>
  <si>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</si>
  <si>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</si>
  <si>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</si>
  <si>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</si>
  <si>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</si>
  <si>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</si>
  <si>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</si>
  <si>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</si>
  <si>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</si>
  <si>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</si>
  <si>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</si>
  <si>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</si>
  <si>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</si>
  <si>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</si>
  <si>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</si>
  <si>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</si>
  <si>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</si>
  <si>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</si>
  <si>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</si>
  <si>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</si>
  <si>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</si>
  <si>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</si>
  <si>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</si>
  <si>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</si>
  <si>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</si>
  <si>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</si>
  <si>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</si>
  <si>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</si>
  <si>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</si>
  <si>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</si>
  <si>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</si>
  <si>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</si>
  <si>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</si>
  <si>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</si>
  <si>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</si>
  <si>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</si>
  <si>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</si>
  <si>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</si>
  <si>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</si>
  <si>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</si>
  <si>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</si>
  <si>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</si>
  <si>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</si>
  <si>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</si>
  <si>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</si>
  <si>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</si>
  <si>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</si>
  <si>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</si>
  <si>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</si>
  <si>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зеленого будівництва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</si>
  <si>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</si>
  <si>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</si>
  <si>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</si>
  <si>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</si>
  <si>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</si>
  <si>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</si>
  <si>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</si>
  <si>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</si>
  <si>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</si>
  <si>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</si>
  <si>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</si>
  <si>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</si>
  <si>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</si>
  <si>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</si>
  <si>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</si>
  <si>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</si>
  <si>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</si>
  <si>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</si>
  <si>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</si>
  <si>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мерчендайзер</t>
  </si>
  <si>
    <t xml:space="preserve"> касир (в банку)</t>
  </si>
  <si>
    <t xml:space="preserve"> покоївка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</si>
  <si>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</si>
  <si>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</si>
  <si>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</si>
  <si>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</si>
  <si>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</si>
  <si>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</si>
  <si>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</si>
  <si>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</si>
  <si>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</si>
  <si>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</si>
  <si>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</si>
  <si>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</si>
  <si>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</si>
  <si>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</si>
  <si>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</si>
  <si>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</si>
  <si>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</si>
  <si>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</si>
  <si>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</si>
  <si>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</si>
  <si>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</si>
  <si>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</si>
  <si>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</si>
  <si>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</si>
  <si>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</si>
  <si>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</si>
  <si>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</si>
  <si>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</si>
  <si>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</si>
  <si>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</si>
  <si>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</si>
  <si>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</si>
  <si>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</si>
  <si>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</si>
  <si>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</si>
  <si>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</si>
  <si>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</si>
  <si>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</si>
  <si>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</si>
  <si>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</si>
  <si>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</si>
  <si>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</si>
  <si>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</si>
  <si>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</si>
  <si>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</si>
  <si>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</si>
  <si>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менеджер (управитель) з туризму</t>
  </si>
  <si>
    <t xml:space="preserve"> головний економіст</t>
  </si>
  <si>
    <t xml:space="preserve"> кравець</t>
  </si>
  <si>
    <t xml:space="preserve"> контролер якості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</si>
  <si>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</si>
  <si>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</si>
  <si>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</si>
  <si>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виконавець робіт</t>
  </si>
  <si>
    <t xml:space="preserve"> прокурор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</si>
  <si>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</si>
  <si>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</si>
  <si>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</si>
  <si>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</si>
  <si>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</si>
  <si>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</si>
  <si>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</si>
  <si>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</si>
  <si>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</si>
  <si>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</si>
  <si>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</si>
  <si>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</si>
  <si>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</si>
  <si>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</si>
  <si>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</si>
  <si>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</si>
  <si>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</si>
  <si>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</si>
  <si>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</si>
  <si>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</si>
  <si>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</si>
  <si>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</si>
  <si>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</si>
  <si>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</si>
  <si>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</si>
  <si>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</si>
  <si>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</si>
  <si>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</si>
  <si>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</si>
  <si>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</si>
  <si>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</si>
  <si>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</si>
  <si>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</si>
  <si>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</si>
  <si>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</si>
  <si>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</si>
  <si>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</si>
  <si>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</si>
  <si>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</si>
  <si>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</si>
  <si>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</si>
  <si>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</si>
  <si>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</si>
  <si>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</si>
  <si>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</si>
  <si>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</si>
  <si>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</si>
  <si>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</si>
  <si>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</si>
  <si>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</si>
  <si>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</si>
  <si>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</si>
  <si>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</si>
  <si>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</si>
  <si>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</si>
  <si>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</si>
  <si>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</si>
  <si>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</si>
  <si>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</si>
  <si>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</si>
  <si>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</si>
  <si>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</si>
  <si>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</si>
  <si>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</si>
  <si>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</si>
  <si>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</si>
  <si>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</si>
  <si>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</si>
  <si>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</si>
  <si>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</si>
  <si>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</si>
  <si>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</si>
  <si>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тренер коней</t>
  </si>
  <si>
    <t xml:space="preserve"> фермер</t>
  </si>
  <si>
    <t xml:space="preserve"> комплектувальник</t>
  </si>
  <si>
    <t xml:space="preserve"> машиніст розфасувально-пакувальних машин</t>
  </si>
  <si>
    <t xml:space="preserve"> машиніст різальних машин</t>
  </si>
  <si>
    <t xml:space="preserve"> агент з організації обслуговування авіаперевезень</t>
  </si>
  <si>
    <t xml:space="preserve"> флорист</t>
  </si>
  <si>
    <t xml:space="preserve"> брошурувальник</t>
  </si>
  <si>
    <t xml:space="preserve"> закрійник</t>
  </si>
  <si>
    <t xml:space="preserve"> палітурник</t>
  </si>
  <si>
    <t xml:space="preserve"> маркувальник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</si>
  <si>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</si>
  <si>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</si>
  <si>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</si>
  <si>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інкасатор</t>
  </si>
  <si>
    <t xml:space="preserve"> обвалювальник м'яса</t>
  </si>
  <si>
    <t xml:space="preserve"> менеджер (управитель) з адміністративної діяльності</t>
  </si>
  <si>
    <t xml:space="preserve"> інженер-програміст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</si>
  <si>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</si>
  <si>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</si>
  <si>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складальник</t>
  </si>
  <si>
    <t xml:space="preserve"> машиніст котлів</t>
  </si>
  <si>
    <t xml:space="preserve"> Спеціаліст державної служби (місцевого самоврядування)</t>
  </si>
  <si>
    <t xml:space="preserve"> машиніст із прання та ремонту спецодягу</t>
  </si>
  <si>
    <t xml:space="preserve"> інженер з комп'ютерних систем</t>
  </si>
  <si>
    <t xml:space="preserve"> оператор диспетчерської служби</t>
  </si>
  <si>
    <t>Оброблення деревини та виготовлення виробів з деревини та корка, крім меблів</t>
  </si>
  <si>
    <t xml:space="preserve"> вожатий</t>
  </si>
  <si>
    <t xml:space="preserve"> завідувач господарства</t>
  </si>
  <si>
    <t>Державне управління й оборона</t>
  </si>
  <si>
    <t>Діяльність у сферах архітектури та інжинірингу</t>
  </si>
  <si>
    <t xml:space="preserve"> тютюнник</t>
  </si>
  <si>
    <t xml:space="preserve"> архіваріус</t>
  </si>
  <si>
    <t>Мали статус протягом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</si>
  <si>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</si>
  <si>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</si>
  <si>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</si>
  <si>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</si>
  <si>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</si>
  <si>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</si>
  <si>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</si>
  <si>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</si>
  <si>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</si>
  <si>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</si>
  <si>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</si>
  <si>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</si>
  <si>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</si>
  <si>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</si>
  <si>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оператор електронно-обчислювальних та обчислювальних машин</t>
  </si>
  <si>
    <t xml:space="preserve"> Слюсар з ремонту колісних транспортних засобів</t>
  </si>
  <si>
    <t xml:space="preserve"> оператор автоматичних та напівавтоматичнихліній верстатів та установок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</si>
  <si>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</si>
  <si>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</si>
  <si>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</si>
  <si>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</si>
  <si>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</si>
  <si>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</si>
  <si>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</si>
  <si>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</si>
  <si>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</si>
  <si>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</si>
  <si>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</si>
  <si>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</si>
  <si>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</si>
  <si>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</si>
  <si>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</si>
  <si>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Кінолог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</si>
  <si>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</si>
  <si>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</si>
  <si>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птахівник</t>
  </si>
  <si>
    <t xml:space="preserve"> Оператор птахофабрик та механізованих ферм</t>
  </si>
  <si>
    <t xml:space="preserve"> Маляр</t>
  </si>
  <si>
    <t xml:space="preserve"> Друкар офсетного плоского друкування</t>
  </si>
  <si>
    <t xml:space="preserve"> Фахівець з інформаційних технологій</t>
  </si>
  <si>
    <t>у 2,6 р.</t>
  </si>
  <si>
    <t>Січень -грудень                        2020 р.</t>
  </si>
  <si>
    <t>Січень -грудень                   2021 р.</t>
  </si>
  <si>
    <t>Станом на 01.01.2021 р.</t>
  </si>
  <si>
    <t>Станом на 01.01.2022 р.</t>
  </si>
  <si>
    <t>станом на 1січня 2022 року</t>
  </si>
  <si>
    <t>станом на 1 січня 2022 року</t>
  </si>
  <si>
    <t>на 01.01.2021</t>
  </si>
  <si>
    <t>на 01.01.2022</t>
  </si>
  <si>
    <t xml:space="preserve"> апаратник хімводоочищення</t>
  </si>
  <si>
    <t xml:space="preserve"> Оперуповноважений</t>
  </si>
  <si>
    <t xml:space="preserve"> Телеоператор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</si>
  <si>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</si>
  <si>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</si>
  <si>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Друкар флексографічного друкування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</si>
  <si>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</si>
  <si>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</si>
  <si>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водій трамвая</t>
  </si>
  <si>
    <t xml:space="preserve"> водій тролейбуса</t>
  </si>
  <si>
    <t>Професії, по яких кількість працевлаштованих безробітних жінок є найбільшою у січні -грудні 2021 р.</t>
  </si>
  <si>
    <t>Професії, по яких кількість працевлаштованих безробітних чоловіків є найбільшою у січні-грудні 2021 р.</t>
  </si>
  <si>
    <t>Січень -грудень 2021р.</t>
  </si>
  <si>
    <t>старший оперуповноважений в особливо важливих справах</t>
  </si>
  <si>
    <t>вчитель закладу загальної середньої освіти</t>
  </si>
  <si>
    <t>секретар</t>
  </si>
  <si>
    <t>вантажник</t>
  </si>
  <si>
    <t>керівник структурного підрозділу - головний спеціаліст</t>
  </si>
  <si>
    <t>завідувач складу</t>
  </si>
  <si>
    <t>менеджер (управитель) в оптовій торговлі</t>
  </si>
  <si>
    <t>інспектор з кадрів</t>
  </si>
  <si>
    <t>касир (на підприємстві, в установі, організації)</t>
  </si>
  <si>
    <t>консультант</t>
  </si>
  <si>
    <t>відповідальний працівник банку (філії банку, іншої фінансової установи)</t>
  </si>
  <si>
    <t>бортпровідник</t>
  </si>
  <si>
    <t>менеджер (управитель) з питань регіонального розвитку</t>
  </si>
  <si>
    <t>помічник керівника підприємства (установи, організації)</t>
  </si>
  <si>
    <t>представник торговельний</t>
  </si>
  <si>
    <t>менеджер (управитель) з логістики</t>
  </si>
  <si>
    <t>менеджер (управитель) з постачання</t>
  </si>
  <si>
    <t>прибиральник службових приміщень</t>
  </si>
  <si>
    <t>військовослужбовець</t>
  </si>
  <si>
    <t>фахівець з методів розширення ринку збуту (маркетолог)</t>
  </si>
  <si>
    <t>юрисконсульт</t>
  </si>
  <si>
    <t>менеджер (управитель) з маркетингу</t>
  </si>
  <si>
    <t>керуючий магазином</t>
  </si>
  <si>
    <t>кухар</t>
  </si>
  <si>
    <t>головний економіст</t>
  </si>
  <si>
    <t>заступник начальника відділу</t>
  </si>
  <si>
    <t>комірник</t>
  </si>
  <si>
    <t>продавець продовольчих товарів</t>
  </si>
  <si>
    <t>менеджер (управитель) з персоналу</t>
  </si>
  <si>
    <t>касир торговельного залу</t>
  </si>
  <si>
    <t>інженер</t>
  </si>
  <si>
    <t>охоронник</t>
  </si>
  <si>
    <t>спеціаліст державної служби (місцевого самоврядування)</t>
  </si>
  <si>
    <t>заступник директора</t>
  </si>
  <si>
    <t>адміністратор</t>
  </si>
  <si>
    <t>начальник відділу</t>
  </si>
  <si>
    <t>водій автотранспортних засобів</t>
  </si>
  <si>
    <t>менеджер (управитель)</t>
  </si>
  <si>
    <t>продавець-консультант</t>
  </si>
  <si>
    <t>менеджер (управитель) із збуту</t>
  </si>
  <si>
    <t>директор (начальник, інший керівник) підприємства</t>
  </si>
  <si>
    <t>бухгалтер</t>
  </si>
  <si>
    <t>фахівець</t>
  </si>
  <si>
    <t xml:space="preserve"> Виробництво паперу та паперових виробів</t>
  </si>
  <si>
    <t>Кількість осіб, які мали статус безробітного</t>
  </si>
  <si>
    <t>з них: за видами економічноі діяльності</t>
  </si>
  <si>
    <t>Усього по м. Києву</t>
  </si>
  <si>
    <t>(за видами економічної діяльності підприємств, на яких вони раніше працювали)</t>
  </si>
  <si>
    <t>Січень  -грудень                 2021 р.</t>
  </si>
  <si>
    <t>Січень -грудень                   2020 р.</t>
  </si>
  <si>
    <t xml:space="preserve"> прибиральник виробничих приміщень</t>
  </si>
  <si>
    <t xml:space="preserve"> прибиральник територій</t>
  </si>
  <si>
    <t xml:space="preserve"> машиніст екскаватора одноковшового</t>
  </si>
  <si>
    <t xml:space="preserve"> фрезерувальник</t>
  </si>
  <si>
    <t xml:space="preserve"> складач поїздів</t>
  </si>
  <si>
    <t xml:space="preserve"> машиніст насосних установок</t>
  </si>
  <si>
    <t xml:space="preserve"> машиніст екскаватора</t>
  </si>
  <si>
    <t xml:space="preserve"> дорожній робітник.</t>
  </si>
  <si>
    <t xml:space="preserve"> токар</t>
  </si>
  <si>
    <t xml:space="preserve"> тракторист</t>
  </si>
  <si>
    <t xml:space="preserve"> муляр</t>
  </si>
  <si>
    <t xml:space="preserve"> слюсар-електрик з ремонту електроустаткування</t>
  </si>
  <si>
    <t xml:space="preserve"> слюсар з ремонту рухомого складу</t>
  </si>
  <si>
    <t xml:space="preserve"> Електрогазозварник</t>
  </si>
  <si>
    <t xml:space="preserve"> готувач кормів (тваринництво)</t>
  </si>
  <si>
    <t xml:space="preserve"> лісник</t>
  </si>
  <si>
    <t xml:space="preserve"> виробник харчових напівфабрикатів</t>
  </si>
  <si>
    <t xml:space="preserve"> соціальний робітник</t>
  </si>
  <si>
    <t xml:space="preserve"> Працівник закладу ресторанного господарства</t>
  </si>
  <si>
    <t xml:space="preserve"> Поліцейський (інспектор) патрульної служби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</si>
  <si>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</si>
  <si>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</si>
  <si>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контролер пасажирського транспорту</t>
  </si>
  <si>
    <t xml:space="preserve"> механік</t>
  </si>
  <si>
    <t xml:space="preserve"> електромеханік дільниці</t>
  </si>
  <si>
    <t xml:space="preserve"> інспектор кредитний</t>
  </si>
  <si>
    <t xml:space="preserve"> електрик дільниці</t>
  </si>
  <si>
    <t xml:space="preserve"> технік</t>
  </si>
  <si>
    <t xml:space="preserve"> інструктор з фізкультури</t>
  </si>
  <si>
    <t xml:space="preserve"> фармацевт</t>
  </si>
  <si>
    <t xml:space="preserve"> лікар загальної практики-сімейний лікар</t>
  </si>
  <si>
    <t xml:space="preserve"> керівник музичний</t>
  </si>
  <si>
    <t xml:space="preserve"> провізор</t>
  </si>
  <si>
    <t xml:space="preserve"> Вихователь дошкільного навчального закладу</t>
  </si>
  <si>
    <t xml:space="preserve"> командир відділення</t>
  </si>
  <si>
    <t xml:space="preserve"> майстер дільниці</t>
  </si>
  <si>
    <t xml:space="preserve"> майстер</t>
  </si>
  <si>
    <t xml:space="preserve"> керівник гуртка</t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</si>
  <si>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</si>
  <si>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</si>
  <si>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t>Дефіцит вакансій (-),  дефіцит кадрів (+)</t>
  </si>
  <si>
    <t>Січень-грудень 2021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</si>
  <si>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</si>
  <si>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</si>
  <si>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Станом на 1 січня 2022 року</t>
  </si>
  <si>
    <t>Професії, по яких кількість вакансій є найбільшою</t>
  </si>
  <si>
    <t>Усього  по м. Києву</t>
  </si>
  <si>
    <t>одиниці</t>
  </si>
  <si>
    <t>Кількість вакансій, зареєстрованих в Київському міському центрі зайнятості</t>
  </si>
  <si>
    <t>Січень-грудень                 2021 р.</t>
  </si>
  <si>
    <t>Січень-грудень          2020 р.</t>
  </si>
  <si>
    <t>Зміна значення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</si>
  <si>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</si>
  <si>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</si>
  <si>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 xml:space="preserve">Інформація щодо запланованого масового вивільнення працівників 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</si>
  <si>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</si>
  <si>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</si>
  <si>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</si>
  <si>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</si>
  <si>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державне управління й оборона;
обов'язкове соціальне страхування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</si>
  <si>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</si>
  <si>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</si>
  <si>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</si>
  <si>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</si>
  <si>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</si>
  <si>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</si>
  <si>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 xml:space="preserve">транспорт, складське господарство, поштова та кур'єрська діяльність 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</si>
  <si>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</si>
  <si>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</si>
  <si>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</si>
  <si>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 xml:space="preserve">постачання електроенергії, газу, пари та кондиційованого повітря 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</si>
  <si>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</si>
  <si>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</si>
  <si>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</si>
  <si>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 xml:space="preserve">  + ( - )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</si>
  <si>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</si>
  <si>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</si>
  <si>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(в розрізі районних філій)</t>
  </si>
  <si>
    <t xml:space="preserve">вивільнення працівників </t>
  </si>
  <si>
    <t>Інформація щодо запланованого масового</t>
  </si>
  <si>
    <t>у 3,1 р.</t>
  </si>
  <si>
    <t>у 2,3 р.</t>
  </si>
  <si>
    <t>у 8,3 р.</t>
  </si>
  <si>
    <t>у 2,7 р.</t>
  </si>
  <si>
    <t>у 2 р.</t>
  </si>
  <si>
    <t>у 23 р.</t>
  </si>
  <si>
    <t>у 11 р.</t>
  </si>
  <si>
    <t>у 10 р.</t>
  </si>
  <si>
    <t>у 2,9 р.</t>
  </si>
  <si>
    <t>у 3,3 р.</t>
  </si>
  <si>
    <t>у 3,5 р.</t>
  </si>
  <si>
    <t>у 8 р.</t>
  </si>
  <si>
    <t>у 2,1 р.</t>
  </si>
  <si>
    <t>Професії, по яких кількість вакансій є найбільшою у січні-грудні 2021 року</t>
  </si>
  <si>
    <t xml:space="preserve"> менеджер (управитель)</t>
  </si>
  <si>
    <t xml:space="preserve"> менеджер (управитель) в оптовій торговлі</t>
  </si>
  <si>
    <t xml:space="preserve"> менеджер (управитель) з персоналу</t>
  </si>
  <si>
    <t xml:space="preserve"> вчитель закладу загальної середньої освіти</t>
  </si>
  <si>
    <t xml:space="preserve"> вихователь дошкільного навчального закладу</t>
  </si>
  <si>
    <t>вчитель початкових класів закладу загальної середньої освіти</t>
  </si>
  <si>
    <t xml:space="preserve"> практичний психолог</t>
  </si>
  <si>
    <t xml:space="preserve"> інспектор</t>
  </si>
  <si>
    <t>помічник начальника чергової частини</t>
  </si>
  <si>
    <t>сестра медична (брат медичний)</t>
  </si>
  <si>
    <t xml:space="preserve"> сестра медична (брат медичний) з дієтичного харчування</t>
  </si>
  <si>
    <t>асистент вчителя</t>
  </si>
  <si>
    <t>офіс-адміністратор</t>
  </si>
  <si>
    <t xml:space="preserve"> оператор інформаційно-комунікаційних мереж</t>
  </si>
  <si>
    <t xml:space="preserve"> адміністратор (господар) залу</t>
  </si>
  <si>
    <t xml:space="preserve"> продавець-консультант</t>
  </si>
  <si>
    <t>поліцейський (інспектор) патрульної служби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</si>
  <si>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</si>
  <si>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</si>
  <si>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поліцейський (за спеціалізаціями)</t>
  </si>
  <si>
    <t xml:space="preserve"> молодша медична сестра (молодший медичний брат) з догляду за хворими</t>
  </si>
  <si>
    <t xml:space="preserve"> слюсар з ремонту колісних транспортних засобів</t>
  </si>
  <si>
    <t xml:space="preserve"> електрогазозварник</t>
  </si>
  <si>
    <t xml:space="preserve"> маляр</t>
  </si>
  <si>
    <t xml:space="preserve"> авторемонтник</t>
  </si>
  <si>
    <t xml:space="preserve"> електрозварник ручного зварювання</t>
  </si>
  <si>
    <t xml:space="preserve"> асфальтобетонник</t>
  </si>
  <si>
    <t>Діяльність головних управлінь (хед-офісів)</t>
  </si>
  <si>
    <t>Січень - грудень 2021 р.</t>
  </si>
  <si>
    <t xml:space="preserve"> менеджер (управитель) з маркетингу</t>
  </si>
  <si>
    <t>юрист</t>
  </si>
  <si>
    <t xml:space="preserve"> офіс-адміністратор</t>
  </si>
  <si>
    <t xml:space="preserve"> керівник структурного підрозділу - головний спеціаліст</t>
  </si>
  <si>
    <t xml:space="preserve"> менеджер (управитель) з логістики</t>
  </si>
  <si>
    <t xml:space="preserve"> консультант</t>
  </si>
  <si>
    <t xml:space="preserve"> менеджер (управитель) з реклами</t>
  </si>
  <si>
    <t xml:space="preserve"> друкар офсетного плоского друкування</t>
  </si>
  <si>
    <t>слюсар з ремонту колісних транспортних засобів</t>
  </si>
  <si>
    <t>маляр</t>
  </si>
  <si>
    <t>кінолог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</si>
  <si>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</si>
  <si>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</si>
  <si>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оператор птахофабрик та механізованих ферм</t>
  </si>
  <si>
    <t>продавець непродовольчих товарів</t>
  </si>
  <si>
    <t>офіціант</t>
  </si>
  <si>
    <t>комплектувальник товарів</t>
  </si>
  <si>
    <t>бармен</t>
  </si>
  <si>
    <t>стрілець</t>
  </si>
  <si>
    <t>адміністратор (господар) залу</t>
  </si>
  <si>
    <t xml:space="preserve"> фахівець з методів розширення ринку збуту (маркетолог)</t>
  </si>
  <si>
    <t xml:space="preserve"> спеціаліст державної служби (місцевого самоврядування)</t>
  </si>
  <si>
    <t>головний бухгалтер</t>
  </si>
  <si>
    <t>економіст</t>
  </si>
  <si>
    <t>мерчендайзер</t>
  </si>
  <si>
    <t>товарознавець</t>
  </si>
  <si>
    <t>експедитор</t>
  </si>
  <si>
    <t>вихователь</t>
  </si>
  <si>
    <t>діловод</t>
  </si>
  <si>
    <t>касир (в банку)</t>
  </si>
  <si>
    <t>контролер-касир</t>
  </si>
  <si>
    <t>оператор поштового зв'язку</t>
  </si>
  <si>
    <t>у січні - грудні 2020-2021 рр.</t>
  </si>
  <si>
    <t>у 5,5 р.</t>
  </si>
  <si>
    <t>у 2,4 р.</t>
  </si>
  <si>
    <t>у 4,8 р.</t>
  </si>
  <si>
    <t>у 7,6 р.</t>
  </si>
  <si>
    <t xml:space="preserve">              у січні - грудні 2020 - 2021 р.р.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</si>
  <si>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грудні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</si>
  <si>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грудні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</si>
  <si>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грудні 2021 р.</t>
  </si>
  <si>
    <t xml:space="preserve"> сестра медична (брат медичний)</t>
  </si>
  <si>
    <t xml:space="preserve"> фахівець з публічних закупівель</t>
  </si>
  <si>
    <t>Січень-грудень   2020 р.</t>
  </si>
  <si>
    <t>Січень -грудень                                2021 р.</t>
  </si>
  <si>
    <t>Січень-грудень                                           2021 р.</t>
  </si>
  <si>
    <t>Січень-грудень            2020 р.</t>
  </si>
  <si>
    <t>Січень-грудень      2021 р.</t>
  </si>
  <si>
    <t>Січень-грудень 2021 р.</t>
  </si>
  <si>
    <t>Січень -грудень 2021 р.</t>
  </si>
  <si>
    <t>є найбільшою у січні -грудні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</si>
</sst>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charset val="204"/>
    </font>
    <font>
      <b/>
      <i/>
      <sz val="14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20"/>
      <name val="Times New Roman Cyr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11" borderId="20" applyNumberFormat="0" applyAlignment="0" applyProtection="0"/>
    <xf numFmtId="0" fontId="62" fillId="16" borderId="21" applyNumberFormat="0" applyAlignment="0" applyProtection="0"/>
    <xf numFmtId="0" fontId="63" fillId="0" borderId="0" applyNumberFormat="0" applyFill="0" applyBorder="0" applyAlignment="0" applyProtection="0"/>
    <xf numFmtId="0" fontId="64" fillId="9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20" applyNumberFormat="0" applyAlignment="0" applyProtection="0"/>
    <xf numFmtId="0" fontId="69" fillId="0" borderId="25" applyNumberFormat="0" applyFill="0" applyAlignment="0" applyProtection="0"/>
    <xf numFmtId="0" fontId="70" fillId="12" borderId="0" applyNumberFormat="0" applyBorder="0" applyAlignment="0" applyProtection="0"/>
    <xf numFmtId="0" fontId="15" fillId="7" borderId="26" applyNumberFormat="0" applyFont="0" applyAlignment="0" applyProtection="0"/>
    <xf numFmtId="0" fontId="71" fillId="11" borderId="27" applyNumberFormat="0" applyAlignment="0" applyProtection="0"/>
    <xf numFmtId="0" fontId="73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59" fillId="26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21" borderId="0" applyNumberFormat="0" applyBorder="0" applyAlignment="0" applyProtection="0"/>
    <xf numFmtId="0" fontId="59" fillId="48" borderId="0" applyNumberFormat="0" applyBorder="0" applyAlignment="0" applyProtection="0"/>
    <xf numFmtId="0" fontId="59" fillId="42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26" borderId="0" applyNumberFormat="0" applyBorder="0" applyAlignment="0" applyProtection="0"/>
    <xf numFmtId="0" fontId="59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20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59" fillId="2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13" borderId="0" applyNumberFormat="0" applyBorder="0" applyAlignment="0" applyProtection="0"/>
    <xf numFmtId="0" fontId="59" fillId="55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59" borderId="0" applyNumberFormat="0" applyBorder="0" applyAlignment="0" applyProtection="0"/>
    <xf numFmtId="0" fontId="59" fillId="53" borderId="0" applyNumberFormat="0" applyBorder="0" applyAlignment="0" applyProtection="0"/>
    <xf numFmtId="0" fontId="59" fillId="60" borderId="0" applyNumberFormat="0" applyBorder="0" applyAlignment="0" applyProtection="0"/>
    <xf numFmtId="0" fontId="59" fillId="22" borderId="0" applyNumberFormat="0" applyBorder="0" applyAlignment="0" applyProtection="0"/>
    <xf numFmtId="0" fontId="59" fillId="29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5" borderId="0" applyNumberFormat="0" applyBorder="0" applyAlignment="0" applyProtection="0"/>
    <xf numFmtId="0" fontId="59" fillId="30" borderId="0" applyNumberFormat="0" applyBorder="0" applyAlignment="0" applyProtection="0"/>
    <xf numFmtId="0" fontId="59" fillId="61" borderId="0" applyNumberFormat="0" applyBorder="0" applyAlignment="0" applyProtection="0"/>
    <xf numFmtId="0" fontId="59" fillId="54" borderId="0" applyNumberFormat="0" applyBorder="0" applyAlignment="0" applyProtection="0"/>
    <xf numFmtId="0" fontId="59" fillId="37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29" borderId="0" applyNumberFormat="0" applyBorder="0" applyAlignment="0" applyProtection="0"/>
    <xf numFmtId="0" fontId="59" fillId="62" borderId="0" applyNumberFormat="0" applyBorder="0" applyAlignment="0" applyProtection="0"/>
    <xf numFmtId="0" fontId="59" fillId="58" borderId="0" applyNumberFormat="0" applyBorder="0" applyAlignment="0" applyProtection="0"/>
    <xf numFmtId="0" fontId="59" fillId="63" borderId="0" applyNumberFormat="0" applyBorder="0" applyAlignment="0" applyProtection="0"/>
    <xf numFmtId="0" fontId="59" fillId="18" borderId="0" applyNumberFormat="0" applyBorder="0" applyAlignment="0" applyProtection="0"/>
    <xf numFmtId="0" fontId="59" fillId="50" borderId="0" applyNumberFormat="0" applyBorder="0" applyAlignment="0" applyProtection="0"/>
    <xf numFmtId="0" fontId="59" fillId="64" borderId="0" applyNumberFormat="0" applyBorder="0" applyAlignment="0" applyProtection="0"/>
    <xf numFmtId="0" fontId="59" fillId="48" borderId="0" applyNumberFormat="0" applyBorder="0" applyAlignment="0" applyProtection="0"/>
    <xf numFmtId="0" fontId="59" fillId="14" borderId="0" applyNumberFormat="0" applyBorder="0" applyAlignment="0" applyProtection="0"/>
    <xf numFmtId="0" fontId="59" fillId="65" borderId="0" applyNumberFormat="0" applyBorder="0" applyAlignment="0" applyProtection="0"/>
    <xf numFmtId="0" fontId="59" fillId="51" borderId="0" applyNumberFormat="0" applyBorder="0" applyAlignment="0" applyProtection="0"/>
    <xf numFmtId="0" fontId="59" fillId="55" borderId="0" applyNumberFormat="0" applyBorder="0" applyAlignment="0" applyProtection="0"/>
    <xf numFmtId="0" fontId="59" fillId="66" borderId="0" applyNumberFormat="0" applyBorder="0" applyAlignment="0" applyProtection="0"/>
    <xf numFmtId="0" fontId="59" fillId="15" borderId="0" applyNumberFormat="0" applyBorder="0" applyAlignment="0" applyProtection="0"/>
    <xf numFmtId="0" fontId="60" fillId="40" borderId="0" applyNumberFormat="0" applyBorder="0" applyAlignment="0" applyProtection="0"/>
    <xf numFmtId="0" fontId="60" fillId="19" borderId="0" applyNumberFormat="0" applyBorder="0" applyAlignment="0" applyProtection="0"/>
    <xf numFmtId="0" fontId="74" fillId="31" borderId="20" applyNumberFormat="0" applyAlignment="0" applyProtection="0"/>
    <xf numFmtId="0" fontId="61" fillId="11" borderId="20" applyNumberFormat="0" applyAlignment="0" applyProtection="0"/>
    <xf numFmtId="0" fontId="62" fillId="67" borderId="21" applyNumberFormat="0" applyAlignment="0" applyProtection="0"/>
    <xf numFmtId="49" fontId="75" fillId="0" borderId="0" applyFill="0" applyBorder="0" applyProtection="0">
      <alignment horizontal="left" vertical="center"/>
    </xf>
    <xf numFmtId="49" fontId="76" fillId="0" borderId="5" applyFill="0" applyProtection="0">
      <alignment horizontal="center" vertical="center" wrapText="1"/>
    </xf>
    <xf numFmtId="49" fontId="76" fillId="0" borderId="28" applyFill="0" applyProtection="0">
      <alignment horizontal="center" vertical="center" wrapText="1"/>
    </xf>
    <xf numFmtId="0" fontId="64" fillId="26" borderId="0" applyNumberFormat="0" applyBorder="0" applyAlignment="0" applyProtection="0"/>
    <xf numFmtId="0" fontId="64" fillId="9" borderId="0" applyNumberFormat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68" fillId="41" borderId="20" applyNumberFormat="0" applyAlignment="0" applyProtection="0"/>
    <xf numFmtId="0" fontId="68" fillId="5" borderId="20" applyNumberFormat="0" applyAlignment="0" applyProtection="0"/>
    <xf numFmtId="0" fontId="69" fillId="0" borderId="25" applyNumberFormat="0" applyFill="0" applyAlignment="0" applyProtection="0"/>
    <xf numFmtId="0" fontId="80" fillId="41" borderId="0" applyNumberFormat="0" applyBorder="0" applyAlignment="0" applyProtection="0"/>
    <xf numFmtId="0" fontId="70" fillId="12" borderId="0" applyNumberFormat="0" applyBorder="0" applyAlignment="0" applyProtection="0"/>
    <xf numFmtId="0" fontId="13" fillId="0" borderId="0"/>
    <xf numFmtId="0" fontId="81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1" fillId="31" borderId="27" applyNumberFormat="0" applyAlignment="0" applyProtection="0"/>
    <xf numFmtId="0" fontId="71" fillId="11" borderId="27" applyNumberFormat="0" applyAlignment="0" applyProtection="0"/>
    <xf numFmtId="0" fontId="82" fillId="0" borderId="0" applyNumberFormat="0" applyFill="0" applyBorder="0" applyAlignment="0" applyProtection="0"/>
    <xf numFmtId="0" fontId="83" fillId="0" borderId="32" applyNumberFormat="0" applyFill="0" applyAlignment="0" applyProtection="0"/>
    <xf numFmtId="166" fontId="53" fillId="0" borderId="0" applyFont="0" applyFill="0" applyBorder="0" applyProtection="0"/>
    <xf numFmtId="0" fontId="84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68" borderId="0" applyNumberFormat="0" applyBorder="0" applyAlignment="0" applyProtection="0"/>
    <xf numFmtId="0" fontId="59" fillId="18" borderId="0" applyNumberFormat="0" applyBorder="0" applyAlignment="0" applyProtection="0"/>
    <xf numFmtId="0" fontId="59" fillId="64" borderId="0" applyNumberFormat="0" applyBorder="0" applyAlignment="0" applyProtection="0"/>
    <xf numFmtId="0" fontId="59" fillId="69" borderId="0" applyNumberFormat="0" applyBorder="0" applyAlignment="0" applyProtection="0"/>
    <xf numFmtId="0" fontId="59" fillId="64" borderId="0" applyNumberFormat="0" applyBorder="0" applyAlignment="0" applyProtection="0"/>
    <xf numFmtId="0" fontId="59" fillId="14" borderId="0" applyNumberFormat="0" applyBorder="0" applyAlignment="0" applyProtection="0"/>
    <xf numFmtId="0" fontId="59" fillId="70" borderId="0" applyNumberFormat="0" applyBorder="0" applyAlignment="0" applyProtection="0"/>
    <xf numFmtId="0" fontId="59" fillId="14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59" fillId="13" borderId="0" applyNumberFormat="0" applyBorder="0" applyAlignment="0" applyProtection="0"/>
    <xf numFmtId="0" fontId="59" fillId="56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60" borderId="0" applyNumberFormat="0" applyBorder="0" applyAlignment="0" applyProtection="0"/>
    <xf numFmtId="0" fontId="59" fillId="15" borderId="0" applyNumberFormat="0" applyBorder="0" applyAlignment="0" applyProtection="0"/>
    <xf numFmtId="0" fontId="59" fillId="71" borderId="0" applyNumberFormat="0" applyBorder="0" applyAlignment="0" applyProtection="0"/>
    <xf numFmtId="0" fontId="59" fillId="68" borderId="0" applyNumberFormat="0" applyBorder="0" applyAlignment="0" applyProtection="0"/>
    <xf numFmtId="0" fontId="59" fillId="60" borderId="0" applyNumberFormat="0" applyBorder="0" applyAlignment="0" applyProtection="0"/>
    <xf numFmtId="0" fontId="59" fillId="69" borderId="0" applyNumberFormat="0" applyBorder="0" applyAlignment="0" applyProtection="0"/>
    <xf numFmtId="0" fontId="59" fillId="46" borderId="0" applyNumberFormat="0" applyBorder="0" applyAlignment="0" applyProtection="0"/>
    <xf numFmtId="0" fontId="59" fillId="70" borderId="0" applyNumberFormat="0" applyBorder="0" applyAlignment="0" applyProtection="0"/>
    <xf numFmtId="0" fontId="59" fillId="72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69" borderId="0" applyNumberFormat="0" applyBorder="0" applyAlignment="0" applyProtection="0"/>
    <xf numFmtId="0" fontId="59" fillId="60" borderId="0" applyNumberFormat="0" applyBorder="0" applyAlignment="0" applyProtection="0"/>
    <xf numFmtId="0" fontId="68" fillId="44" borderId="20" applyNumberFormat="0" applyAlignment="0" applyProtection="0"/>
    <xf numFmtId="0" fontId="68" fillId="34" borderId="20" applyNumberFormat="0" applyAlignment="0" applyProtection="0"/>
    <xf numFmtId="0" fontId="68" fillId="5" borderId="20" applyNumberFormat="0" applyAlignment="0" applyProtection="0"/>
    <xf numFmtId="0" fontId="68" fillId="34" borderId="20" applyNumberFormat="0" applyAlignment="0" applyProtection="0"/>
    <xf numFmtId="0" fontId="68" fillId="5" borderId="20" applyNumberFormat="0" applyAlignment="0" applyProtection="0"/>
    <xf numFmtId="0" fontId="71" fillId="11" borderId="27" applyNumberFormat="0" applyAlignment="0" applyProtection="0"/>
    <xf numFmtId="0" fontId="71" fillId="73" borderId="27" applyNumberFormat="0" applyAlignment="0" applyProtection="0"/>
    <xf numFmtId="0" fontId="71" fillId="11" borderId="27" applyNumberFormat="0" applyAlignment="0" applyProtection="0"/>
    <xf numFmtId="0" fontId="61" fillId="11" borderId="20" applyNumberFormat="0" applyAlignment="0" applyProtection="0"/>
    <xf numFmtId="0" fontId="61" fillId="73" borderId="20" applyNumberFormat="0" applyAlignment="0" applyProtection="0"/>
    <xf numFmtId="0" fontId="61" fillId="11" borderId="20" applyNumberFormat="0" applyAlignment="0" applyProtection="0"/>
    <xf numFmtId="0" fontId="64" fillId="37" borderId="0" applyNumberFormat="0" applyBorder="0" applyAlignment="0" applyProtection="0"/>
    <xf numFmtId="0" fontId="64" fillId="33" borderId="0" applyNumberFormat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85" fillId="0" borderId="33" applyNumberFormat="0" applyFill="0" applyAlignment="0" applyProtection="0"/>
    <xf numFmtId="0" fontId="69" fillId="0" borderId="25" applyNumberFormat="0" applyFill="0" applyAlignment="0" applyProtection="0"/>
    <xf numFmtId="0" fontId="83" fillId="0" borderId="32" applyNumberFormat="0" applyFill="0" applyAlignment="0" applyProtection="0"/>
    <xf numFmtId="0" fontId="62" fillId="74" borderId="21" applyNumberFormat="0" applyAlignment="0" applyProtection="0"/>
    <xf numFmtId="0" fontId="62" fillId="16" borderId="21" applyNumberFormat="0" applyAlignment="0" applyProtection="0"/>
    <xf numFmtId="0" fontId="62" fillId="74" borderId="21" applyNumberFormat="0" applyAlignment="0" applyProtection="0"/>
    <xf numFmtId="0" fontId="62" fillId="16" borderId="21" applyNumberFormat="0" applyAlignment="0" applyProtection="0"/>
    <xf numFmtId="0" fontId="8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0" fillId="12" borderId="0" applyNumberFormat="0" applyBorder="0" applyAlignment="0" applyProtection="0"/>
    <xf numFmtId="0" fontId="70" fillId="44" borderId="0" applyNumberFormat="0" applyBorder="0" applyAlignment="0" applyProtection="0"/>
    <xf numFmtId="0" fontId="70" fillId="12" borderId="0" applyNumberFormat="0" applyBorder="0" applyAlignment="0" applyProtection="0"/>
    <xf numFmtId="0" fontId="74" fillId="75" borderId="20" applyNumberFormat="0" applyAlignment="0" applyProtection="0"/>
    <xf numFmtId="0" fontId="61" fillId="73" borderId="20" applyNumberFormat="0" applyAlignment="0" applyProtection="0"/>
    <xf numFmtId="0" fontId="73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13" fillId="0" borderId="0"/>
    <xf numFmtId="0" fontId="73" fillId="0" borderId="0"/>
    <xf numFmtId="0" fontId="13" fillId="0" borderId="0"/>
    <xf numFmtId="0" fontId="73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7" fillId="0" borderId="0"/>
    <xf numFmtId="0" fontId="88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83" fillId="0" borderId="34" applyNumberFormat="0" applyFill="0" applyAlignment="0" applyProtection="0"/>
    <xf numFmtId="0" fontId="83" fillId="0" borderId="32" applyNumberFormat="0" applyFill="0" applyAlignment="0" applyProtection="0"/>
    <xf numFmtId="0" fontId="60" fillId="19" borderId="0" applyNumberFormat="0" applyBorder="0" applyAlignment="0" applyProtection="0"/>
    <xf numFmtId="0" fontId="60" fillId="30" borderId="0" applyNumberFormat="0" applyBorder="0" applyAlignment="0" applyProtection="0"/>
    <xf numFmtId="0" fontId="60" fillId="19" borderId="0" applyNumberFormat="0" applyBorder="0" applyAlignment="0" applyProtection="0"/>
    <xf numFmtId="0" fontId="60" fillId="35" borderId="0" applyNumberFormat="0" applyBorder="0" applyAlignment="0" applyProtection="0"/>
    <xf numFmtId="0" fontId="60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1" fillId="75" borderId="27" applyNumberFormat="0" applyAlignment="0" applyProtection="0"/>
    <xf numFmtId="0" fontId="71" fillId="73" borderId="27" applyNumberFormat="0" applyAlignment="0" applyProtection="0"/>
    <xf numFmtId="0" fontId="69" fillId="0" borderId="25" applyNumberFormat="0" applyFill="0" applyAlignment="0" applyProtection="0"/>
    <xf numFmtId="0" fontId="80" fillId="44" borderId="0" applyNumberFormat="0" applyBorder="0" applyAlignment="0" applyProtection="0"/>
    <xf numFmtId="0" fontId="70" fillId="44" borderId="0" applyNumberFormat="0" applyBorder="0" applyAlignment="0" applyProtection="0"/>
    <xf numFmtId="0" fontId="17" fillId="0" borderId="0"/>
    <xf numFmtId="0" fontId="8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4" fillId="33" borderId="0" applyNumberFormat="0" applyBorder="0" applyAlignment="0" applyProtection="0"/>
    <xf numFmtId="0" fontId="1" fillId="0" borderId="0"/>
  </cellStyleXfs>
  <cellXfs count="534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165" fontId="24" fillId="0" borderId="5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46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6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49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54" fillId="0" borderId="0" xfId="5" applyNumberFormat="1" applyFont="1" applyFill="1" applyBorder="1" applyProtection="1">
      <protection locked="0"/>
    </xf>
    <xf numFmtId="165" fontId="54" fillId="0" borderId="0" xfId="5" applyNumberFormat="1" applyFont="1" applyFill="1" applyBorder="1" applyProtection="1">
      <protection locked="0"/>
    </xf>
    <xf numFmtId="1" fontId="55" fillId="0" borderId="0" xfId="5" applyNumberFormat="1" applyFont="1" applyFill="1" applyBorder="1" applyProtection="1">
      <protection locked="0"/>
    </xf>
    <xf numFmtId="3" fontId="55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6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58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0" fontId="31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164" fontId="56" fillId="0" borderId="4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56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164" fontId="57" fillId="0" borderId="4" xfId="11" applyNumberFormat="1" applyFont="1" applyFill="1" applyBorder="1" applyAlignment="1">
      <alignment horizontal="center" vertical="center"/>
    </xf>
    <xf numFmtId="3" fontId="25" fillId="0" borderId="9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1" fillId="0" borderId="1" xfId="11" applyFont="1" applyFill="1" applyBorder="1" applyAlignment="1">
      <alignment horizontal="center" vertical="center" wrapText="1"/>
    </xf>
    <xf numFmtId="0" fontId="36" fillId="0" borderId="17" xfId="11" applyFont="1" applyFill="1" applyBorder="1" applyAlignment="1">
      <alignment horizontal="center" vertical="center" wrapText="1"/>
    </xf>
    <xf numFmtId="0" fontId="37" fillId="0" borderId="15" xfId="13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0" fillId="0" borderId="0" xfId="11" applyFont="1" applyFill="1" applyAlignment="1">
      <alignment horizontal="center"/>
    </xf>
    <xf numFmtId="0" fontId="90" fillId="0" borderId="0" xfId="11" applyFont="1" applyFill="1"/>
    <xf numFmtId="0" fontId="91" fillId="0" borderId="0" xfId="11" applyFont="1" applyFill="1"/>
    <xf numFmtId="3" fontId="91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1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0" fontId="23" fillId="0" borderId="0" xfId="11" applyFont="1" applyFill="1" applyBorder="1"/>
    <xf numFmtId="3" fontId="29" fillId="0" borderId="0" xfId="11" applyNumberFormat="1" applyFont="1" applyFill="1" applyBorder="1" applyAlignment="1">
      <alignment horizontal="center" vertical="center"/>
    </xf>
    <xf numFmtId="3" fontId="23" fillId="0" borderId="0" xfId="11" applyNumberFormat="1" applyFont="1" applyFill="1" applyBorder="1" applyAlignment="1">
      <alignment horizontal="center" vertical="center"/>
    </xf>
    <xf numFmtId="0" fontId="30" fillId="0" borderId="0" xfId="11" applyFont="1" applyFill="1" applyBorder="1"/>
    <xf numFmtId="0" fontId="38" fillId="0" borderId="0" xfId="11" applyFont="1" applyFill="1" applyBorder="1" applyAlignment="1">
      <alignment horizontal="center" vertical="center"/>
    </xf>
    <xf numFmtId="0" fontId="30" fillId="0" borderId="0" xfId="11" applyFont="1" applyFill="1" applyBorder="1" applyAlignment="1">
      <alignment horizontal="center" vertical="center"/>
    </xf>
    <xf numFmtId="0" fontId="34" fillId="0" borderId="0" xfId="11" applyFont="1" applyFill="1" applyBorder="1"/>
    <xf numFmtId="164" fontId="72" fillId="0" borderId="0" xfId="11" applyNumberFormat="1" applyFont="1" applyFill="1" applyAlignment="1">
      <alignment horizontal="center" vertical="center"/>
    </xf>
    <xf numFmtId="165" fontId="72" fillId="0" borderId="0" xfId="11" applyNumberFormat="1" applyFont="1" applyFill="1" applyAlignment="1">
      <alignment horizontal="center" vertical="center"/>
    </xf>
    <xf numFmtId="0" fontId="35" fillId="0" borderId="0" xfId="11" applyFont="1" applyFill="1"/>
    <xf numFmtId="165" fontId="57" fillId="0" borderId="5" xfId="12" applyNumberFormat="1" applyFont="1" applyFill="1" applyBorder="1" applyAlignment="1">
      <alignment horizontal="center" vertical="center" wrapText="1"/>
    </xf>
    <xf numFmtId="0" fontId="34" fillId="0" borderId="0" xfId="11" applyFont="1" applyFill="1" applyAlignment="1">
      <alignment vertical="center"/>
    </xf>
    <xf numFmtId="3" fontId="34" fillId="0" borderId="0" xfId="11" applyNumberFormat="1" applyFont="1" applyFill="1" applyAlignment="1">
      <alignment vertical="center"/>
    </xf>
    <xf numFmtId="0" fontId="24" fillId="0" borderId="0" xfId="11" applyFont="1" applyFill="1"/>
    <xf numFmtId="0" fontId="26" fillId="0" borderId="4" xfId="11" applyFont="1" applyFill="1" applyBorder="1" applyAlignment="1">
      <alignment horizontal="left" vertical="center" wrapText="1"/>
    </xf>
    <xf numFmtId="164" fontId="57" fillId="0" borderId="1" xfId="11" applyNumberFormat="1" applyFont="1" applyFill="1" applyBorder="1" applyAlignment="1">
      <alignment horizontal="center" vertical="center"/>
    </xf>
    <xf numFmtId="3" fontId="93" fillId="0" borderId="1" xfId="11" applyNumberFormat="1" applyFont="1" applyFill="1" applyBorder="1" applyAlignment="1">
      <alignment horizontal="center" vertical="center"/>
    </xf>
    <xf numFmtId="164" fontId="93" fillId="0" borderId="1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0" fontId="27" fillId="0" borderId="1" xfId="11" applyFont="1" applyFill="1" applyBorder="1" applyAlignment="1">
      <alignment horizontal="left" vertical="center"/>
    </xf>
    <xf numFmtId="0" fontId="94" fillId="0" borderId="5" xfId="11" applyFont="1" applyFill="1" applyBorder="1" applyAlignment="1">
      <alignment horizontal="left" vertical="center" wrapText="1"/>
    </xf>
    <xf numFmtId="3" fontId="26" fillId="0" borderId="0" xfId="11" applyNumberFormat="1" applyFont="1" applyFill="1" applyAlignment="1">
      <alignment vertical="center"/>
    </xf>
    <xf numFmtId="0" fontId="94" fillId="0" borderId="5" xfId="11" applyFont="1" applyFill="1" applyBorder="1" applyAlignment="1">
      <alignment horizontal="center" vertical="center" wrapText="1"/>
    </xf>
    <xf numFmtId="165" fontId="35" fillId="0" borderId="0" xfId="11" applyNumberFormat="1" applyFont="1" applyFill="1"/>
    <xf numFmtId="170" fontId="4" fillId="0" borderId="3" xfId="12" applyNumberFormat="1" applyFont="1" applyFill="1" applyBorder="1" applyAlignment="1">
      <alignment horizontal="center" vertical="center"/>
    </xf>
    <xf numFmtId="170" fontId="4" fillId="0" borderId="5" xfId="12" applyNumberFormat="1" applyFont="1" applyFill="1" applyBorder="1" applyAlignment="1">
      <alignment horizontal="center" vertical="center"/>
    </xf>
    <xf numFmtId="0" fontId="34" fillId="0" borderId="0" xfId="11" applyFont="1" applyFill="1"/>
    <xf numFmtId="0" fontId="27" fillId="0" borderId="0" xfId="11" applyFont="1" applyFill="1" applyBorder="1" applyAlignment="1">
      <alignment vertical="center" wrapText="1"/>
    </xf>
    <xf numFmtId="0" fontId="25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0" fontId="96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/>
    </xf>
    <xf numFmtId="3" fontId="98" fillId="0" borderId="0" xfId="11" applyNumberFormat="1" applyFont="1" applyFill="1" applyAlignment="1">
      <alignment vertical="center"/>
    </xf>
    <xf numFmtId="3" fontId="31" fillId="0" borderId="8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3" fontId="30" fillId="0" borderId="0" xfId="11" applyNumberFormat="1" applyFont="1" applyFill="1" applyAlignment="1">
      <alignment wrapText="1"/>
    </xf>
    <xf numFmtId="3" fontId="93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/>
    </xf>
    <xf numFmtId="0" fontId="25" fillId="0" borderId="6" xfId="11" applyFont="1" applyFill="1" applyBorder="1" applyAlignment="1">
      <alignment horizontal="center" vertical="center" wrapText="1"/>
    </xf>
    <xf numFmtId="0" fontId="16" fillId="0" borderId="0" xfId="9" applyFont="1" applyFill="1"/>
    <xf numFmtId="0" fontId="16" fillId="0" borderId="0" xfId="9" applyFont="1" applyFill="1" applyAlignment="1">
      <alignment horizontal="center" vertical="center"/>
    </xf>
    <xf numFmtId="3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1" fontId="16" fillId="0" borderId="0" xfId="9" applyNumberFormat="1" applyFont="1" applyFill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 applyAlignment="1">
      <alignment vertical="center"/>
    </xf>
    <xf numFmtId="3" fontId="99" fillId="0" borderId="6" xfId="10" applyNumberFormat="1" applyFont="1" applyFill="1" applyBorder="1" applyAlignment="1">
      <alignment horizontal="center" vertical="center"/>
    </xf>
    <xf numFmtId="164" fontId="99" fillId="0" borderId="6" xfId="10" applyNumberFormat="1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  <xf numFmtId="0" fontId="5" fillId="0" borderId="6" xfId="9" applyFont="1" applyFill="1" applyBorder="1" applyAlignment="1">
      <alignment horizontal="center" vertical="center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2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100" fillId="0" borderId="0" xfId="11" applyFont="1" applyFill="1"/>
    <xf numFmtId="0" fontId="100" fillId="0" borderId="0" xfId="11" applyFont="1" applyFill="1" applyAlignment="1">
      <alignment wrapText="1"/>
    </xf>
    <xf numFmtId="1" fontId="30" fillId="0" borderId="0" xfId="11" applyNumberFormat="1" applyFont="1" applyFill="1"/>
    <xf numFmtId="0" fontId="35" fillId="0" borderId="0" xfId="1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3" fontId="101" fillId="0" borderId="0" xfId="11" applyNumberFormat="1" applyFont="1" applyFill="1" applyBorder="1" applyAlignment="1">
      <alignment horizontal="center" vertical="center"/>
    </xf>
    <xf numFmtId="3" fontId="103" fillId="0" borderId="5" xfId="12" applyNumberFormat="1" applyFont="1" applyBorder="1" applyAlignment="1">
      <alignment horizontal="center" vertical="center" wrapText="1"/>
    </xf>
    <xf numFmtId="0" fontId="34" fillId="0" borderId="35" xfId="11" applyFont="1" applyFill="1" applyBorder="1" applyAlignment="1">
      <alignment horizontal="left" vertical="center" wrapText="1"/>
    </xf>
    <xf numFmtId="0" fontId="26" fillId="0" borderId="0" xfId="11" applyFont="1" applyFill="1" applyAlignment="1">
      <alignment horizontal="center" vertical="top" wrapText="1"/>
    </xf>
    <xf numFmtId="0" fontId="20" fillId="0" borderId="0" xfId="11" applyFont="1" applyFill="1" applyAlignment="1">
      <alignment vertical="center" wrapText="1"/>
    </xf>
    <xf numFmtId="0" fontId="34" fillId="0" borderId="36" xfId="11" applyFont="1" applyFill="1" applyBorder="1" applyAlignment="1">
      <alignment horizontal="left" vertical="center" wrapText="1"/>
    </xf>
    <xf numFmtId="0" fontId="26" fillId="0" borderId="0" xfId="11" applyFont="1" applyFill="1" applyAlignment="1">
      <alignment horizontal="center" vertical="center"/>
    </xf>
    <xf numFmtId="0" fontId="26" fillId="0" borderId="0" xfId="11" applyFont="1" applyFill="1" applyBorder="1" applyAlignment="1">
      <alignment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3" fontId="39" fillId="0" borderId="0" xfId="11" applyNumberFormat="1" applyFont="1" applyFill="1" applyBorder="1" applyAlignment="1">
      <alignment horizontal="center" vertical="center"/>
    </xf>
    <xf numFmtId="3" fontId="102" fillId="2" borderId="4" xfId="11" applyNumberFormat="1" applyFont="1" applyFill="1" applyBorder="1" applyAlignment="1">
      <alignment vertical="center"/>
    </xf>
    <xf numFmtId="0" fontId="99" fillId="0" borderId="6" xfId="9" applyFont="1" applyBorder="1" applyAlignment="1">
      <alignment horizontal="center" vertical="center"/>
    </xf>
    <xf numFmtId="3" fontId="39" fillId="2" borderId="4" xfId="11" applyNumberFormat="1" applyFont="1" applyFill="1" applyBorder="1" applyAlignment="1">
      <alignment vertical="center"/>
    </xf>
    <xf numFmtId="3" fontId="24" fillId="2" borderId="8" xfId="11" applyNumberFormat="1" applyFont="1" applyFill="1" applyBorder="1" applyAlignment="1">
      <alignment vertical="center"/>
    </xf>
    <xf numFmtId="0" fontId="6" fillId="0" borderId="4" xfId="5" applyNumberFormat="1" applyFont="1" applyFill="1" applyBorder="1" applyAlignment="1" applyProtection="1">
      <alignment horizontal="left" vertical="center"/>
      <protection locked="0"/>
    </xf>
    <xf numFmtId="0" fontId="5" fillId="0" borderId="1" xfId="5" applyNumberFormat="1" applyFont="1" applyFill="1" applyBorder="1" applyAlignment="1" applyProtection="1">
      <alignment horizontal="center" vertical="center"/>
      <protection locked="0"/>
    </xf>
    <xf numFmtId="0" fontId="22" fillId="0" borderId="0" xfId="11" applyFont="1" applyFill="1" applyBorder="1"/>
    <xf numFmtId="14" fontId="19" fillId="0" borderId="0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3" fillId="0" borderId="1" xfId="9" applyNumberFormat="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vertical="center" wrapText="1"/>
    </xf>
    <xf numFmtId="14" fontId="24" fillId="0" borderId="0" xfId="12" applyNumberFormat="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/>
    </xf>
    <xf numFmtId="0" fontId="104" fillId="0" borderId="0" xfId="11" applyFont="1" applyFill="1" applyBorder="1" applyAlignment="1">
      <alignment horizontal="center"/>
    </xf>
    <xf numFmtId="0" fontId="32" fillId="0" borderId="0" xfId="11" applyFont="1" applyFill="1" applyAlignment="1">
      <alignment vertical="center" wrapText="1"/>
    </xf>
    <xf numFmtId="0" fontId="105" fillId="0" borderId="0" xfId="11" applyFont="1" applyFill="1" applyAlignment="1">
      <alignment vertical="top" wrapText="1"/>
    </xf>
    <xf numFmtId="0" fontId="1" fillId="0" borderId="0" xfId="9" applyFont="1" applyFill="1"/>
    <xf numFmtId="3" fontId="1" fillId="0" borderId="0" xfId="9" applyNumberFormat="1" applyFont="1" applyFill="1" applyAlignment="1">
      <alignment vertical="center"/>
    </xf>
    <xf numFmtId="164" fontId="1" fillId="0" borderId="0" xfId="9" applyNumberFormat="1" applyFont="1" applyFill="1" applyAlignment="1">
      <alignment vertical="center"/>
    </xf>
    <xf numFmtId="3" fontId="5" fillId="0" borderId="0" xfId="10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16" fillId="0" borderId="0" xfId="10" applyNumberFormat="1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18" fillId="0" borderId="0" xfId="9" applyFont="1" applyFill="1" applyAlignment="1">
      <alignment horizontal="right" vertical="center"/>
    </xf>
    <xf numFmtId="0" fontId="6" fillId="0" borderId="0" xfId="10" applyFont="1" applyFill="1" applyAlignment="1">
      <alignment vertical="top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96" fillId="0" borderId="5" xfId="0" applyNumberFormat="1" applyFont="1" applyBorder="1" applyAlignment="1">
      <alignment horizontal="center"/>
    </xf>
    <xf numFmtId="3" fontId="95" fillId="0" borderId="5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 vertical="center"/>
    </xf>
    <xf numFmtId="0" fontId="4" fillId="0" borderId="5" xfId="7" applyFont="1" applyBorder="1" applyAlignment="1">
      <alignment vertical="center" wrapText="1"/>
    </xf>
    <xf numFmtId="3" fontId="95" fillId="0" borderId="5" xfId="0" applyNumberFormat="1" applyFont="1" applyBorder="1" applyAlignment="1">
      <alignment horizontal="center" vertical="center"/>
    </xf>
    <xf numFmtId="0" fontId="96" fillId="0" borderId="5" xfId="0" applyFont="1" applyBorder="1" applyAlignment="1">
      <alignment wrapText="1"/>
    </xf>
    <xf numFmtId="0" fontId="96" fillId="0" borderId="2" xfId="0" applyFont="1" applyBorder="1" applyAlignment="1">
      <alignment wrapText="1"/>
    </xf>
    <xf numFmtId="3" fontId="96" fillId="0" borderId="5" xfId="0" applyNumberFormat="1" applyFont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3" fontId="101" fillId="2" borderId="5" xfId="11" applyNumberFormat="1" applyFont="1" applyFill="1" applyBorder="1" applyAlignment="1">
      <alignment horizontal="center" vertical="center"/>
    </xf>
    <xf numFmtId="165" fontId="16" fillId="0" borderId="1" xfId="9" applyNumberFormat="1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3" fontId="39" fillId="2" borderId="7" xfId="11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165" fontId="20" fillId="0" borderId="4" xfId="11" applyNumberFormat="1" applyFont="1" applyFill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49" fontId="20" fillId="0" borderId="5" xfId="11" applyNumberFormat="1" applyFont="1" applyFill="1" applyBorder="1" applyAlignment="1">
      <alignment horizontal="center" vertical="center" wrapText="1"/>
    </xf>
    <xf numFmtId="165" fontId="24" fillId="0" borderId="6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165" fontId="24" fillId="0" borderId="4" xfId="11" applyNumberFormat="1" applyFont="1" applyFill="1" applyBorder="1" applyAlignment="1">
      <alignment horizontal="center" vertical="center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0" fillId="0" borderId="0" xfId="12" applyNumberFormat="1" applyFont="1" applyFill="1" applyBorder="1" applyAlignment="1">
      <alignment horizontal="center" vertical="center" wrapText="1"/>
    </xf>
    <xf numFmtId="0" fontId="40" fillId="0" borderId="0" xfId="11" applyFont="1" applyFill="1" applyBorder="1" applyAlignment="1">
      <alignment vertical="center" wrapText="1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31" fillId="0" borderId="16" xfId="11" applyNumberFormat="1" applyFont="1" applyFill="1" applyBorder="1" applyAlignment="1">
      <alignment horizontal="center" vertical="center"/>
    </xf>
    <xf numFmtId="165" fontId="24" fillId="0" borderId="16" xfId="11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3" fontId="50" fillId="0" borderId="5" xfId="5" applyNumberFormat="1" applyFont="1" applyFill="1" applyBorder="1" applyAlignment="1" applyProtection="1">
      <alignment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</xf>
    <xf numFmtId="164" fontId="50" fillId="0" borderId="5" xfId="5" applyNumberFormat="1" applyFont="1" applyFill="1" applyBorder="1" applyAlignment="1" applyProtection="1">
      <alignment horizontal="center" vertical="center" wrapText="1"/>
    </xf>
    <xf numFmtId="164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/>
    </xf>
    <xf numFmtId="1" fontId="49" fillId="0" borderId="0" xfId="5" applyNumberFormat="1" applyFont="1" applyFill="1" applyAlignment="1" applyProtection="1">
      <alignment vertical="center"/>
      <protection locked="0"/>
    </xf>
    <xf numFmtId="1" fontId="49" fillId="0" borderId="11" xfId="5" applyNumberFormat="1" applyFont="1" applyFill="1" applyBorder="1" applyAlignment="1" applyProtection="1">
      <alignment vertical="center"/>
      <protection locked="0"/>
    </xf>
    <xf numFmtId="0" fontId="96" fillId="0" borderId="2" xfId="0" applyFont="1" applyBorder="1" applyAlignment="1">
      <alignment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6" fillId="0" borderId="0" xfId="11" applyFont="1" applyFill="1" applyAlignment="1">
      <alignment horizontal="center" vertical="center"/>
    </xf>
    <xf numFmtId="0" fontId="23" fillId="0" borderId="0" xfId="11" applyFont="1" applyFill="1" applyAlignment="1">
      <alignment horizontal="center" wrapText="1"/>
    </xf>
    <xf numFmtId="0" fontId="22" fillId="0" borderId="5" xfId="11" applyFont="1" applyFill="1" applyBorder="1" applyAlignment="1">
      <alignment horizontal="center"/>
    </xf>
    <xf numFmtId="49" fontId="5" fillId="0" borderId="5" xfId="9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76" borderId="5" xfId="6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51" fillId="0" borderId="1" xfId="5" applyNumberFormat="1" applyFont="1" applyFill="1" applyBorder="1" applyAlignment="1" applyProtection="1">
      <alignment horizontal="center" vertical="center" wrapText="1"/>
    </xf>
    <xf numFmtId="1" fontId="51" fillId="0" borderId="4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129">
    <cellStyle name=" 1" xfId="72"/>
    <cellStyle name="20% - Accent1" xfId="15"/>
    <cellStyle name="20% - Accent1 2" xfId="73"/>
    <cellStyle name="20% - Accent1 2 2" xfId="74"/>
    <cellStyle name="20% - Accent1 2 3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2" xfId="83"/>
    <cellStyle name="20% - Accent2 2 2" xfId="84"/>
    <cellStyle name="20% - Accent2 2 3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2" xfId="93"/>
    <cellStyle name="20% - Accent3 2 2" xfId="94"/>
    <cellStyle name="20% - Accent3 2 3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2" xfId="103"/>
    <cellStyle name="20% - Accent4 2 2" xfId="104"/>
    <cellStyle name="20% - Accent4 2 3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2" xfId="122"/>
    <cellStyle name="20% - Accent6 2 2" xfId="123"/>
    <cellStyle name="20% - Accent6 2 3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2" xfId="448"/>
    <cellStyle name="40% - Accent1 2 2" xfId="449"/>
    <cellStyle name="40% - Accent1 2 3" xfId="450"/>
    <cellStyle name="40% - Accent1 3" xfId="451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2" xfId="467"/>
    <cellStyle name="40% - Accent3 2 2" xfId="468"/>
    <cellStyle name="40% - Accent3 2 3" xfId="469"/>
    <cellStyle name="40% - Accent3 3" xfId="470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2" xfId="477"/>
    <cellStyle name="40% - Accent4 2 2" xfId="478"/>
    <cellStyle name="40% - Accent4 2 3" xfId="479"/>
    <cellStyle name="40% - Accent4 3" xfId="480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2" xfId="487"/>
    <cellStyle name="40% - Accent5 2 2" xfId="488"/>
    <cellStyle name="40% - Accent5 2 3" xfId="489"/>
    <cellStyle name="40% - Accent5 3" xfId="490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2" xfId="497"/>
    <cellStyle name="40% - Accent6 2 2" xfId="498"/>
    <cellStyle name="40% - Accent6 2 3" xfId="499"/>
    <cellStyle name="40% - Accent6 3" xfId="500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3" xfId="824"/>
    <cellStyle name="60% - Accent2" xfId="40"/>
    <cellStyle name="60% - Accent2 2" xfId="825"/>
    <cellStyle name="60% - Accent2 3" xfId="826"/>
    <cellStyle name="60% - Accent3" xfId="41"/>
    <cellStyle name="60% - Accent3 2" xfId="827"/>
    <cellStyle name="60% - Accent3 3" xfId="828"/>
    <cellStyle name="60% - Accent4" xfId="42"/>
    <cellStyle name="60% - Accent4 2" xfId="829"/>
    <cellStyle name="60% - Accent4 3" xfId="830"/>
    <cellStyle name="60% - Accent5" xfId="43"/>
    <cellStyle name="60% - Accent5 2" xfId="831"/>
    <cellStyle name="60% - Accent5 3" xfId="832"/>
    <cellStyle name="60% - Accent6" xfId="44"/>
    <cellStyle name="60% - Accent6 2" xfId="833"/>
    <cellStyle name="60% - Accent6 3" xfId="834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3" xfId="944"/>
    <cellStyle name="Accent2" xfId="52"/>
    <cellStyle name="Accent2 2" xfId="945"/>
    <cellStyle name="Accent2 3" xfId="946"/>
    <cellStyle name="Accent3" xfId="53"/>
    <cellStyle name="Accent3 2" xfId="947"/>
    <cellStyle name="Accent3 3" xfId="948"/>
    <cellStyle name="Accent4" xfId="54"/>
    <cellStyle name="Accent4 2" xfId="949"/>
    <cellStyle name="Accent4 3" xfId="950"/>
    <cellStyle name="Accent5" xfId="55"/>
    <cellStyle name="Accent5 2" xfId="951"/>
    <cellStyle name="Accent6" xfId="56"/>
    <cellStyle name="Accent6 2" xfId="952"/>
    <cellStyle name="Accent6 3" xfId="953"/>
    <cellStyle name="Bad" xfId="57"/>
    <cellStyle name="Bad 2" xfId="954"/>
    <cellStyle name="Bad 3" xfId="955"/>
    <cellStyle name="Calculation" xfId="58"/>
    <cellStyle name="Calculation 2" xfId="956"/>
    <cellStyle name="Calculation 3" xfId="957"/>
    <cellStyle name="Check Cell" xfId="59"/>
    <cellStyle name="Check Cell 2" xfId="958"/>
    <cellStyle name="Explanatory Text" xfId="60"/>
    <cellStyle name="fEr" xfId="959"/>
    <cellStyle name="fHead" xfId="960"/>
    <cellStyle name="fHead 2" xfId="961"/>
    <cellStyle name="Good" xfId="61"/>
    <cellStyle name="Good 2" xfId="962"/>
    <cellStyle name="Good 3" xfId="963"/>
    <cellStyle name="Heading 1" xfId="62"/>
    <cellStyle name="Heading 1 2" xfId="964"/>
    <cellStyle name="Heading 2" xfId="63"/>
    <cellStyle name="Heading 2 2" xfId="965"/>
    <cellStyle name="Heading 3" xfId="64"/>
    <cellStyle name="Heading 3 2" xfId="966"/>
    <cellStyle name="Heading 4" xfId="65"/>
    <cellStyle name="Heading 4 2" xfId="967"/>
    <cellStyle name="Input" xfId="66"/>
    <cellStyle name="Input 2" xfId="968"/>
    <cellStyle name="Input 3" xfId="969"/>
    <cellStyle name="Linked Cell" xfId="67"/>
    <cellStyle name="Linked Cell 2" xfId="970"/>
    <cellStyle name="Neutral" xfId="68"/>
    <cellStyle name="Neutral 2" xfId="971"/>
    <cellStyle name="Neutral 3" xfId="972"/>
    <cellStyle name="Normal_Sheet1" xfId="973"/>
    <cellStyle name="Note" xfId="69"/>
    <cellStyle name="Note 2" xfId="974"/>
    <cellStyle name="Note 2 2" xfId="975"/>
    <cellStyle name="Note 3" xfId="976"/>
    <cellStyle name="Note 3 2" xfId="977"/>
    <cellStyle name="Note 4" xfId="978"/>
    <cellStyle name="Output" xfId="70"/>
    <cellStyle name="Output 2" xfId="979"/>
    <cellStyle name="Output 3" xfId="980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8"/>
    <cellStyle name="Звичайний 4" xfId="1036"/>
    <cellStyle name="Звичайний 5" xfId="1037"/>
    <cellStyle name="Звичайний 6" xfId="1038"/>
    <cellStyle name="Звичайний_11.1. Дотації розрахункова" xfId="1039"/>
    <cellStyle name="Зв'язана клітинка" xfId="1040"/>
    <cellStyle name="Зв'язана клітинка 2" xfId="1041"/>
    <cellStyle name="Итог 2" xfId="1042"/>
    <cellStyle name="Контрольна клітинка" xfId="1043"/>
    <cellStyle name="Контрольная ячейка 2" xfId="1044"/>
    <cellStyle name="Контрольная ячейка 2 2" xfId="1045"/>
    <cellStyle name="Контрольная ячейка 3" xfId="1046"/>
    <cellStyle name="Назва" xfId="1047"/>
    <cellStyle name="Назва 2" xfId="1048"/>
    <cellStyle name="Название 2" xfId="1049"/>
    <cellStyle name="Нейтральный 2" xfId="1050"/>
    <cellStyle name="Нейтральный 2 2" xfId="1051"/>
    <cellStyle name="Нейтральный 3" xfId="1052"/>
    <cellStyle name="Обчислення" xfId="1053"/>
    <cellStyle name="Обчислення 2" xfId="1054"/>
    <cellStyle name="Обычный" xfId="0" builtinId="0"/>
    <cellStyle name="Обычный 10" xfId="1055"/>
    <cellStyle name="Обычный 10 2" xfId="1056"/>
    <cellStyle name="Обычный 11" xfId="1057"/>
    <cellStyle name="Обычный 12" xfId="1058"/>
    <cellStyle name="Обычный 13" xfId="1059"/>
    <cellStyle name="Обычный 14" xfId="1060"/>
    <cellStyle name="Обычный 15" xfId="1061"/>
    <cellStyle name="Обычный 16" xfId="1062"/>
    <cellStyle name="Обычный 17" xfId="1063"/>
    <cellStyle name="Обычный 18" xfId="1064"/>
    <cellStyle name="Обычный 19" xfId="1065"/>
    <cellStyle name="Обычный 2" xfId="6"/>
    <cellStyle name="Обычный 2 2" xfId="7"/>
    <cellStyle name="Обычный 2 2 2" xfId="1066"/>
    <cellStyle name="Обычный 2 2 3" xfId="1067"/>
    <cellStyle name="Обычный 2 3" xfId="1068"/>
    <cellStyle name="Обычный 2 3 2" xfId="1069"/>
    <cellStyle name="Обычный 2 4" xfId="1070"/>
    <cellStyle name="Обычный 2 5" xfId="1071"/>
    <cellStyle name="Обычный 20" xfId="1072"/>
    <cellStyle name="Обычный 21" xfId="1073"/>
    <cellStyle name="Обычный 22" xfId="1074"/>
    <cellStyle name="Обычный 23" xfId="1075"/>
    <cellStyle name="Обычный 24" xfId="1076"/>
    <cellStyle name="Обычный 25" xfId="1077"/>
    <cellStyle name="Обычный 26" xfId="71"/>
    <cellStyle name="Обычный 27" xfId="1078"/>
    <cellStyle name="Обычный 28" xfId="1079"/>
    <cellStyle name="Обычный 29" xfId="1080"/>
    <cellStyle name="Обычный 3" xfId="1081"/>
    <cellStyle name="Обычный 3 2" xfId="1082"/>
    <cellStyle name="Обычный 3 3" xfId="1083"/>
    <cellStyle name="Обычный 3 4" xfId="1084"/>
    <cellStyle name="Обычный 3 5" xfId="1085"/>
    <cellStyle name="Обычный 4" xfId="10"/>
    <cellStyle name="Обычный 4 2" xfId="1086"/>
    <cellStyle name="Обычный 4 3" xfId="1087"/>
    <cellStyle name="Обычный 4 4" xfId="1088"/>
    <cellStyle name="Обычный 4 5" xfId="1089"/>
    <cellStyle name="Обычный 5" xfId="3"/>
    <cellStyle name="Обычный 5 2" xfId="1090"/>
    <cellStyle name="Обычный 5 3" xfId="1091"/>
    <cellStyle name="Обычный 5 4" xfId="1092"/>
    <cellStyle name="Обычный 5 5" xfId="1093"/>
    <cellStyle name="Обычный 6" xfId="1"/>
    <cellStyle name="Обычный 6 2" xfId="8"/>
    <cellStyle name="Обычный 6 3" xfId="2"/>
    <cellStyle name="Обычный 7" xfId="1094"/>
    <cellStyle name="Обычный 7 2" xfId="1095"/>
    <cellStyle name="Обычный 7 2 2" xfId="1096"/>
    <cellStyle name="Обычный 7 3" xfId="1097"/>
    <cellStyle name="Обычный 8" xfId="1098"/>
    <cellStyle name="Обычный 8 2" xfId="1099"/>
    <cellStyle name="Обычный 8 3" xfId="1100"/>
    <cellStyle name="Обычный 9" xfId="1101"/>
    <cellStyle name="Обычный 9 2" xfId="110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3"/>
    <cellStyle name="Підсумок 2" xfId="1104"/>
    <cellStyle name="Плохой 2" xfId="1105"/>
    <cellStyle name="Плохой 2 2" xfId="1106"/>
    <cellStyle name="Плохой 3" xfId="1107"/>
    <cellStyle name="Поганий" xfId="1108"/>
    <cellStyle name="Поганий 2" xfId="1109"/>
    <cellStyle name="Пояснение 2" xfId="1110"/>
    <cellStyle name="Примечание 2" xfId="1111"/>
    <cellStyle name="Примечание 2 2" xfId="1112"/>
    <cellStyle name="Примечание 3" xfId="1113"/>
    <cellStyle name="Примітка" xfId="1114"/>
    <cellStyle name="Результат" xfId="1115"/>
    <cellStyle name="Результат 2" xfId="1116"/>
    <cellStyle name="Связанная ячейка 2" xfId="1117"/>
    <cellStyle name="Середній" xfId="1118"/>
    <cellStyle name="Середній 2" xfId="1119"/>
    <cellStyle name="Стиль 1" xfId="1120"/>
    <cellStyle name="Текст попередження" xfId="1121"/>
    <cellStyle name="Текст пояснення" xfId="1122"/>
    <cellStyle name="Текст предупреждения 2" xfId="1123"/>
    <cellStyle name="Тысячи [0]_Анализ" xfId="1124"/>
    <cellStyle name="Тысячи_Анализ" xfId="1125"/>
    <cellStyle name="ФинᎰнсовый_Лист1 (3)_1" xfId="1126"/>
    <cellStyle name="Хороший 2" xfId="11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66FFFF"/>
      <color rgb="FF99FFCC"/>
      <color rgb="FFCCFF99"/>
      <color rgb="FF99FF99"/>
      <color rgb="FFE9F5A3"/>
      <color rgb="FFFF99FF"/>
      <color rgb="FF30AB05"/>
      <color rgb="FF4DC3D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zoomScale="70" zoomScaleNormal="70" zoomScaleSheetLayoutView="80" workbookViewId="0">
      <selection activeCell="C8" sqref="C8:D9"/>
    </sheetView>
  </sheetViews>
  <sheetFormatPr defaultRowHeight="12.75"/>
  <cols>
    <col min="1" max="1" width="1.28515625" style="357" hidden="1" customWidth="1"/>
    <col min="2" max="2" width="41.28515625" style="357" customWidth="1"/>
    <col min="3" max="3" width="14.42578125" style="357" customWidth="1"/>
    <col min="4" max="4" width="14.85546875" style="357" customWidth="1"/>
    <col min="5" max="5" width="12.28515625" style="357" customWidth="1"/>
    <col min="6" max="6" width="10.85546875" style="357" customWidth="1"/>
    <col min="7" max="9" width="9.140625" style="357" customWidth="1"/>
    <col min="10" max="255" width="9.140625" style="357"/>
    <col min="256" max="256" width="0" style="357" hidden="1" customWidth="1"/>
    <col min="257" max="257" width="22.5703125" style="357" customWidth="1"/>
    <col min="258" max="261" width="14.7109375" style="357" customWidth="1"/>
    <col min="262" max="262" width="9.140625" style="357"/>
    <col min="263" max="265" width="9.140625" style="357" customWidth="1"/>
    <col min="266" max="511" width="9.140625" style="357"/>
    <col min="512" max="512" width="0" style="357" hidden="1" customWidth="1"/>
    <col min="513" max="513" width="22.5703125" style="357" customWidth="1"/>
    <col min="514" max="517" width="14.7109375" style="357" customWidth="1"/>
    <col min="518" max="518" width="9.140625" style="357"/>
    <col min="519" max="521" width="9.140625" style="357" customWidth="1"/>
    <col min="522" max="767" width="9.140625" style="357"/>
    <col min="768" max="768" width="0" style="357" hidden="1" customWidth="1"/>
    <col min="769" max="769" width="22.5703125" style="357" customWidth="1"/>
    <col min="770" max="773" width="14.7109375" style="357" customWidth="1"/>
    <col min="774" max="774" width="9.140625" style="357"/>
    <col min="775" max="777" width="9.140625" style="357" customWidth="1"/>
    <col min="778" max="1023" width="9.140625" style="357"/>
    <col min="1024" max="1024" width="0" style="357" hidden="1" customWidth="1"/>
    <col min="1025" max="1025" width="22.5703125" style="357" customWidth="1"/>
    <col min="1026" max="1029" width="14.7109375" style="357" customWidth="1"/>
    <col min="1030" max="1030" width="9.140625" style="357"/>
    <col min="1031" max="1033" width="9.140625" style="357" customWidth="1"/>
    <col min="1034" max="1279" width="9.140625" style="357"/>
    <col min="1280" max="1280" width="0" style="357" hidden="1" customWidth="1"/>
    <col min="1281" max="1281" width="22.5703125" style="357" customWidth="1"/>
    <col min="1282" max="1285" width="14.7109375" style="357" customWidth="1"/>
    <col min="1286" max="1286" width="9.140625" style="357"/>
    <col min="1287" max="1289" width="9.140625" style="357" customWidth="1"/>
    <col min="1290" max="1535" width="9.140625" style="357"/>
    <col min="1536" max="1536" width="0" style="357" hidden="1" customWidth="1"/>
    <col min="1537" max="1537" width="22.5703125" style="357" customWidth="1"/>
    <col min="1538" max="1541" width="14.7109375" style="357" customWidth="1"/>
    <col min="1542" max="1542" width="9.140625" style="357"/>
    <col min="1543" max="1545" width="9.140625" style="357" customWidth="1"/>
    <col min="1546" max="1791" width="9.140625" style="357"/>
    <col min="1792" max="1792" width="0" style="357" hidden="1" customWidth="1"/>
    <col min="1793" max="1793" width="22.5703125" style="357" customWidth="1"/>
    <col min="1794" max="1797" width="14.7109375" style="357" customWidth="1"/>
    <col min="1798" max="1798" width="9.140625" style="357"/>
    <col min="1799" max="1801" width="9.140625" style="357" customWidth="1"/>
    <col min="1802" max="2047" width="9.140625" style="357"/>
    <col min="2048" max="2048" width="0" style="357" hidden="1" customWidth="1"/>
    <col min="2049" max="2049" width="22.5703125" style="357" customWidth="1"/>
    <col min="2050" max="2053" width="14.7109375" style="357" customWidth="1"/>
    <col min="2054" max="2054" width="9.140625" style="357"/>
    <col min="2055" max="2057" width="9.140625" style="357" customWidth="1"/>
    <col min="2058" max="2303" width="9.140625" style="357"/>
    <col min="2304" max="2304" width="0" style="357" hidden="1" customWidth="1"/>
    <col min="2305" max="2305" width="22.5703125" style="357" customWidth="1"/>
    <col min="2306" max="2309" width="14.7109375" style="357" customWidth="1"/>
    <col min="2310" max="2310" width="9.140625" style="357"/>
    <col min="2311" max="2313" width="9.140625" style="357" customWidth="1"/>
    <col min="2314" max="2559" width="9.140625" style="357"/>
    <col min="2560" max="2560" width="0" style="357" hidden="1" customWidth="1"/>
    <col min="2561" max="2561" width="22.5703125" style="357" customWidth="1"/>
    <col min="2562" max="2565" width="14.7109375" style="357" customWidth="1"/>
    <col min="2566" max="2566" width="9.140625" style="357"/>
    <col min="2567" max="2569" width="9.140625" style="357" customWidth="1"/>
    <col min="2570" max="2815" width="9.140625" style="357"/>
    <col min="2816" max="2816" width="0" style="357" hidden="1" customWidth="1"/>
    <col min="2817" max="2817" width="22.5703125" style="357" customWidth="1"/>
    <col min="2818" max="2821" width="14.7109375" style="357" customWidth="1"/>
    <col min="2822" max="2822" width="9.140625" style="357"/>
    <col min="2823" max="2825" width="9.140625" style="357" customWidth="1"/>
    <col min="2826" max="3071" width="9.140625" style="357"/>
    <col min="3072" max="3072" width="0" style="357" hidden="1" customWidth="1"/>
    <col min="3073" max="3073" width="22.5703125" style="357" customWidth="1"/>
    <col min="3074" max="3077" width="14.7109375" style="357" customWidth="1"/>
    <col min="3078" max="3078" width="9.140625" style="357"/>
    <col min="3079" max="3081" width="9.140625" style="357" customWidth="1"/>
    <col min="3082" max="3327" width="9.140625" style="357"/>
    <col min="3328" max="3328" width="0" style="357" hidden="1" customWidth="1"/>
    <col min="3329" max="3329" width="22.5703125" style="357" customWidth="1"/>
    <col min="3330" max="3333" width="14.7109375" style="357" customWidth="1"/>
    <col min="3334" max="3334" width="9.140625" style="357"/>
    <col min="3335" max="3337" width="9.140625" style="357" customWidth="1"/>
    <col min="3338" max="3583" width="9.140625" style="357"/>
    <col min="3584" max="3584" width="0" style="357" hidden="1" customWidth="1"/>
    <col min="3585" max="3585" width="22.5703125" style="357" customWidth="1"/>
    <col min="3586" max="3589" width="14.7109375" style="357" customWidth="1"/>
    <col min="3590" max="3590" width="9.140625" style="357"/>
    <col min="3591" max="3593" width="9.140625" style="357" customWidth="1"/>
    <col min="3594" max="3839" width="9.140625" style="357"/>
    <col min="3840" max="3840" width="0" style="357" hidden="1" customWidth="1"/>
    <col min="3841" max="3841" width="22.5703125" style="357" customWidth="1"/>
    <col min="3842" max="3845" width="14.7109375" style="357" customWidth="1"/>
    <col min="3846" max="3846" width="9.140625" style="357"/>
    <col min="3847" max="3849" width="9.140625" style="357" customWidth="1"/>
    <col min="3850" max="4095" width="9.140625" style="357"/>
    <col min="4096" max="4096" width="0" style="357" hidden="1" customWidth="1"/>
    <col min="4097" max="4097" width="22.5703125" style="357" customWidth="1"/>
    <col min="4098" max="4101" width="14.7109375" style="357" customWidth="1"/>
    <col min="4102" max="4102" width="9.140625" style="357"/>
    <col min="4103" max="4105" width="9.140625" style="357" customWidth="1"/>
    <col min="4106" max="4351" width="9.140625" style="357"/>
    <col min="4352" max="4352" width="0" style="357" hidden="1" customWidth="1"/>
    <col min="4353" max="4353" width="22.5703125" style="357" customWidth="1"/>
    <col min="4354" max="4357" width="14.7109375" style="357" customWidth="1"/>
    <col min="4358" max="4358" width="9.140625" style="357"/>
    <col min="4359" max="4361" width="9.140625" style="357" customWidth="1"/>
    <col min="4362" max="4607" width="9.140625" style="357"/>
    <col min="4608" max="4608" width="0" style="357" hidden="1" customWidth="1"/>
    <col min="4609" max="4609" width="22.5703125" style="357" customWidth="1"/>
    <col min="4610" max="4613" width="14.7109375" style="357" customWidth="1"/>
    <col min="4614" max="4614" width="9.140625" style="357"/>
    <col min="4615" max="4617" width="9.140625" style="357" customWidth="1"/>
    <col min="4618" max="4863" width="9.140625" style="357"/>
    <col min="4864" max="4864" width="0" style="357" hidden="1" customWidth="1"/>
    <col min="4865" max="4865" width="22.5703125" style="357" customWidth="1"/>
    <col min="4866" max="4869" width="14.7109375" style="357" customWidth="1"/>
    <col min="4870" max="4870" width="9.140625" style="357"/>
    <col min="4871" max="4873" width="9.140625" style="357" customWidth="1"/>
    <col min="4874" max="5119" width="9.140625" style="357"/>
    <col min="5120" max="5120" width="0" style="357" hidden="1" customWidth="1"/>
    <col min="5121" max="5121" width="22.5703125" style="357" customWidth="1"/>
    <col min="5122" max="5125" width="14.7109375" style="357" customWidth="1"/>
    <col min="5126" max="5126" width="9.140625" style="357"/>
    <col min="5127" max="5129" width="9.140625" style="357" customWidth="1"/>
    <col min="5130" max="5375" width="9.140625" style="357"/>
    <col min="5376" max="5376" width="0" style="357" hidden="1" customWidth="1"/>
    <col min="5377" max="5377" width="22.5703125" style="357" customWidth="1"/>
    <col min="5378" max="5381" width="14.7109375" style="357" customWidth="1"/>
    <col min="5382" max="5382" width="9.140625" style="357"/>
    <col min="5383" max="5385" width="9.140625" style="357" customWidth="1"/>
    <col min="5386" max="5631" width="9.140625" style="357"/>
    <col min="5632" max="5632" width="0" style="357" hidden="1" customWidth="1"/>
    <col min="5633" max="5633" width="22.5703125" style="357" customWidth="1"/>
    <col min="5634" max="5637" width="14.7109375" style="357" customWidth="1"/>
    <col min="5638" max="5638" width="9.140625" style="357"/>
    <col min="5639" max="5641" width="9.140625" style="357" customWidth="1"/>
    <col min="5642" max="5887" width="9.140625" style="357"/>
    <col min="5888" max="5888" width="0" style="357" hidden="1" customWidth="1"/>
    <col min="5889" max="5889" width="22.5703125" style="357" customWidth="1"/>
    <col min="5890" max="5893" width="14.7109375" style="357" customWidth="1"/>
    <col min="5894" max="5894" width="9.140625" style="357"/>
    <col min="5895" max="5897" width="9.140625" style="357" customWidth="1"/>
    <col min="5898" max="6143" width="9.140625" style="357"/>
    <col min="6144" max="6144" width="0" style="357" hidden="1" customWidth="1"/>
    <col min="6145" max="6145" width="22.5703125" style="357" customWidth="1"/>
    <col min="6146" max="6149" width="14.7109375" style="357" customWidth="1"/>
    <col min="6150" max="6150" width="9.140625" style="357"/>
    <col min="6151" max="6153" width="9.140625" style="357" customWidth="1"/>
    <col min="6154" max="6399" width="9.140625" style="357"/>
    <col min="6400" max="6400" width="0" style="357" hidden="1" customWidth="1"/>
    <col min="6401" max="6401" width="22.5703125" style="357" customWidth="1"/>
    <col min="6402" max="6405" width="14.7109375" style="357" customWidth="1"/>
    <col min="6406" max="6406" width="9.140625" style="357"/>
    <col min="6407" max="6409" width="9.140625" style="357" customWidth="1"/>
    <col min="6410" max="6655" width="9.140625" style="357"/>
    <col min="6656" max="6656" width="0" style="357" hidden="1" customWidth="1"/>
    <col min="6657" max="6657" width="22.5703125" style="357" customWidth="1"/>
    <col min="6658" max="6661" width="14.7109375" style="357" customWidth="1"/>
    <col min="6662" max="6662" width="9.140625" style="357"/>
    <col min="6663" max="6665" width="9.140625" style="357" customWidth="1"/>
    <col min="6666" max="6911" width="9.140625" style="357"/>
    <col min="6912" max="6912" width="0" style="357" hidden="1" customWidth="1"/>
    <col min="6913" max="6913" width="22.5703125" style="357" customWidth="1"/>
    <col min="6914" max="6917" width="14.7109375" style="357" customWidth="1"/>
    <col min="6918" max="6918" width="9.140625" style="357"/>
    <col min="6919" max="6921" width="9.140625" style="357" customWidth="1"/>
    <col min="6922" max="7167" width="9.140625" style="357"/>
    <col min="7168" max="7168" width="0" style="357" hidden="1" customWidth="1"/>
    <col min="7169" max="7169" width="22.5703125" style="357" customWidth="1"/>
    <col min="7170" max="7173" width="14.7109375" style="357" customWidth="1"/>
    <col min="7174" max="7174" width="9.140625" style="357"/>
    <col min="7175" max="7177" width="9.140625" style="357" customWidth="1"/>
    <col min="7178" max="7423" width="9.140625" style="357"/>
    <col min="7424" max="7424" width="0" style="357" hidden="1" customWidth="1"/>
    <col min="7425" max="7425" width="22.5703125" style="357" customWidth="1"/>
    <col min="7426" max="7429" width="14.7109375" style="357" customWidth="1"/>
    <col min="7430" max="7430" width="9.140625" style="357"/>
    <col min="7431" max="7433" width="9.140625" style="357" customWidth="1"/>
    <col min="7434" max="7679" width="9.140625" style="357"/>
    <col min="7680" max="7680" width="0" style="357" hidden="1" customWidth="1"/>
    <col min="7681" max="7681" width="22.5703125" style="357" customWidth="1"/>
    <col min="7682" max="7685" width="14.7109375" style="357" customWidth="1"/>
    <col min="7686" max="7686" width="9.140625" style="357"/>
    <col min="7687" max="7689" width="9.140625" style="357" customWidth="1"/>
    <col min="7690" max="7935" width="9.140625" style="357"/>
    <col min="7936" max="7936" width="0" style="357" hidden="1" customWidth="1"/>
    <col min="7937" max="7937" width="22.5703125" style="357" customWidth="1"/>
    <col min="7938" max="7941" width="14.7109375" style="357" customWidth="1"/>
    <col min="7942" max="7942" width="9.140625" style="357"/>
    <col min="7943" max="7945" width="9.140625" style="357" customWidth="1"/>
    <col min="7946" max="8191" width="9.140625" style="357"/>
    <col min="8192" max="8192" width="0" style="357" hidden="1" customWidth="1"/>
    <col min="8193" max="8193" width="22.5703125" style="357" customWidth="1"/>
    <col min="8194" max="8197" width="14.7109375" style="357" customWidth="1"/>
    <col min="8198" max="8198" width="9.140625" style="357"/>
    <col min="8199" max="8201" width="9.140625" style="357" customWidth="1"/>
    <col min="8202" max="8447" width="9.140625" style="357"/>
    <col min="8448" max="8448" width="0" style="357" hidden="1" customWidth="1"/>
    <col min="8449" max="8449" width="22.5703125" style="357" customWidth="1"/>
    <col min="8450" max="8453" width="14.7109375" style="357" customWidth="1"/>
    <col min="8454" max="8454" width="9.140625" style="357"/>
    <col min="8455" max="8457" width="9.140625" style="357" customWidth="1"/>
    <col min="8458" max="8703" width="9.140625" style="357"/>
    <col min="8704" max="8704" width="0" style="357" hidden="1" customWidth="1"/>
    <col min="8705" max="8705" width="22.5703125" style="357" customWidth="1"/>
    <col min="8706" max="8709" width="14.7109375" style="357" customWidth="1"/>
    <col min="8710" max="8710" width="9.140625" style="357"/>
    <col min="8711" max="8713" width="9.140625" style="357" customWidth="1"/>
    <col min="8714" max="8959" width="9.140625" style="357"/>
    <col min="8960" max="8960" width="0" style="357" hidden="1" customWidth="1"/>
    <col min="8961" max="8961" width="22.5703125" style="357" customWidth="1"/>
    <col min="8962" max="8965" width="14.7109375" style="357" customWidth="1"/>
    <col min="8966" max="8966" width="9.140625" style="357"/>
    <col min="8967" max="8969" width="9.140625" style="357" customWidth="1"/>
    <col min="8970" max="9215" width="9.140625" style="357"/>
    <col min="9216" max="9216" width="0" style="357" hidden="1" customWidth="1"/>
    <col min="9217" max="9217" width="22.5703125" style="357" customWidth="1"/>
    <col min="9218" max="9221" width="14.7109375" style="357" customWidth="1"/>
    <col min="9222" max="9222" width="9.140625" style="357"/>
    <col min="9223" max="9225" width="9.140625" style="357" customWidth="1"/>
    <col min="9226" max="9471" width="9.140625" style="357"/>
    <col min="9472" max="9472" width="0" style="357" hidden="1" customWidth="1"/>
    <col min="9473" max="9473" width="22.5703125" style="357" customWidth="1"/>
    <col min="9474" max="9477" width="14.7109375" style="357" customWidth="1"/>
    <col min="9478" max="9478" width="9.140625" style="357"/>
    <col min="9479" max="9481" width="9.140625" style="357" customWidth="1"/>
    <col min="9482" max="9727" width="9.140625" style="357"/>
    <col min="9728" max="9728" width="0" style="357" hidden="1" customWidth="1"/>
    <col min="9729" max="9729" width="22.5703125" style="357" customWidth="1"/>
    <col min="9730" max="9733" width="14.7109375" style="357" customWidth="1"/>
    <col min="9734" max="9734" width="9.140625" style="357"/>
    <col min="9735" max="9737" width="9.140625" style="357" customWidth="1"/>
    <col min="9738" max="9983" width="9.140625" style="357"/>
    <col min="9984" max="9984" width="0" style="357" hidden="1" customWidth="1"/>
    <col min="9985" max="9985" width="22.5703125" style="357" customWidth="1"/>
    <col min="9986" max="9989" width="14.7109375" style="357" customWidth="1"/>
    <col min="9990" max="9990" width="9.140625" style="357"/>
    <col min="9991" max="9993" width="9.140625" style="357" customWidth="1"/>
    <col min="9994" max="10239" width="9.140625" style="357"/>
    <col min="10240" max="10240" width="0" style="357" hidden="1" customWidth="1"/>
    <col min="10241" max="10241" width="22.5703125" style="357" customWidth="1"/>
    <col min="10242" max="10245" width="14.7109375" style="357" customWidth="1"/>
    <col min="10246" max="10246" width="9.140625" style="357"/>
    <col min="10247" max="10249" width="9.140625" style="357" customWidth="1"/>
    <col min="10250" max="10495" width="9.140625" style="357"/>
    <col min="10496" max="10496" width="0" style="357" hidden="1" customWidth="1"/>
    <col min="10497" max="10497" width="22.5703125" style="357" customWidth="1"/>
    <col min="10498" max="10501" width="14.7109375" style="357" customWidth="1"/>
    <col min="10502" max="10502" width="9.140625" style="357"/>
    <col min="10503" max="10505" width="9.140625" style="357" customWidth="1"/>
    <col min="10506" max="10751" width="9.140625" style="357"/>
    <col min="10752" max="10752" width="0" style="357" hidden="1" customWidth="1"/>
    <col min="10753" max="10753" width="22.5703125" style="357" customWidth="1"/>
    <col min="10754" max="10757" width="14.7109375" style="357" customWidth="1"/>
    <col min="10758" max="10758" width="9.140625" style="357"/>
    <col min="10759" max="10761" width="9.140625" style="357" customWidth="1"/>
    <col min="10762" max="11007" width="9.140625" style="357"/>
    <col min="11008" max="11008" width="0" style="357" hidden="1" customWidth="1"/>
    <col min="11009" max="11009" width="22.5703125" style="357" customWidth="1"/>
    <col min="11010" max="11013" width="14.7109375" style="357" customWidth="1"/>
    <col min="11014" max="11014" width="9.140625" style="357"/>
    <col min="11015" max="11017" width="9.140625" style="357" customWidth="1"/>
    <col min="11018" max="11263" width="9.140625" style="357"/>
    <col min="11264" max="11264" width="0" style="357" hidden="1" customWidth="1"/>
    <col min="11265" max="11265" width="22.5703125" style="357" customWidth="1"/>
    <col min="11266" max="11269" width="14.7109375" style="357" customWidth="1"/>
    <col min="11270" max="11270" width="9.140625" style="357"/>
    <col min="11271" max="11273" width="9.140625" style="357" customWidth="1"/>
    <col min="11274" max="11519" width="9.140625" style="357"/>
    <col min="11520" max="11520" width="0" style="357" hidden="1" customWidth="1"/>
    <col min="11521" max="11521" width="22.5703125" style="357" customWidth="1"/>
    <col min="11522" max="11525" width="14.7109375" style="357" customWidth="1"/>
    <col min="11526" max="11526" width="9.140625" style="357"/>
    <col min="11527" max="11529" width="9.140625" style="357" customWidth="1"/>
    <col min="11530" max="11775" width="9.140625" style="357"/>
    <col min="11776" max="11776" width="0" style="357" hidden="1" customWidth="1"/>
    <col min="11777" max="11777" width="22.5703125" style="357" customWidth="1"/>
    <col min="11778" max="11781" width="14.7109375" style="357" customWidth="1"/>
    <col min="11782" max="11782" width="9.140625" style="357"/>
    <col min="11783" max="11785" width="9.140625" style="357" customWidth="1"/>
    <col min="11786" max="12031" width="9.140625" style="357"/>
    <col min="12032" max="12032" width="0" style="357" hidden="1" customWidth="1"/>
    <col min="12033" max="12033" width="22.5703125" style="357" customWidth="1"/>
    <col min="12034" max="12037" width="14.7109375" style="357" customWidth="1"/>
    <col min="12038" max="12038" width="9.140625" style="357"/>
    <col min="12039" max="12041" width="9.140625" style="357" customWidth="1"/>
    <col min="12042" max="12287" width="9.140625" style="357"/>
    <col min="12288" max="12288" width="0" style="357" hidden="1" customWidth="1"/>
    <col min="12289" max="12289" width="22.5703125" style="357" customWidth="1"/>
    <col min="12290" max="12293" width="14.7109375" style="357" customWidth="1"/>
    <col min="12294" max="12294" width="9.140625" style="357"/>
    <col min="12295" max="12297" width="9.140625" style="357" customWidth="1"/>
    <col min="12298" max="12543" width="9.140625" style="357"/>
    <col min="12544" max="12544" width="0" style="357" hidden="1" customWidth="1"/>
    <col min="12545" max="12545" width="22.5703125" style="357" customWidth="1"/>
    <col min="12546" max="12549" width="14.7109375" style="357" customWidth="1"/>
    <col min="12550" max="12550" width="9.140625" style="357"/>
    <col min="12551" max="12553" width="9.140625" style="357" customWidth="1"/>
    <col min="12554" max="12799" width="9.140625" style="357"/>
    <col min="12800" max="12800" width="0" style="357" hidden="1" customWidth="1"/>
    <col min="12801" max="12801" width="22.5703125" style="357" customWidth="1"/>
    <col min="12802" max="12805" width="14.7109375" style="357" customWidth="1"/>
    <col min="12806" max="12806" width="9.140625" style="357"/>
    <col min="12807" max="12809" width="9.140625" style="357" customWidth="1"/>
    <col min="12810" max="13055" width="9.140625" style="357"/>
    <col min="13056" max="13056" width="0" style="357" hidden="1" customWidth="1"/>
    <col min="13057" max="13057" width="22.5703125" style="357" customWidth="1"/>
    <col min="13058" max="13061" width="14.7109375" style="357" customWidth="1"/>
    <col min="13062" max="13062" width="9.140625" style="357"/>
    <col min="13063" max="13065" width="9.140625" style="357" customWidth="1"/>
    <col min="13066" max="13311" width="9.140625" style="357"/>
    <col min="13312" max="13312" width="0" style="357" hidden="1" customWidth="1"/>
    <col min="13313" max="13313" width="22.5703125" style="357" customWidth="1"/>
    <col min="13314" max="13317" width="14.7109375" style="357" customWidth="1"/>
    <col min="13318" max="13318" width="9.140625" style="357"/>
    <col min="13319" max="13321" width="9.140625" style="357" customWidth="1"/>
    <col min="13322" max="13567" width="9.140625" style="357"/>
    <col min="13568" max="13568" width="0" style="357" hidden="1" customWidth="1"/>
    <col min="13569" max="13569" width="22.5703125" style="357" customWidth="1"/>
    <col min="13570" max="13573" width="14.7109375" style="357" customWidth="1"/>
    <col min="13574" max="13574" width="9.140625" style="357"/>
    <col min="13575" max="13577" width="9.140625" style="357" customWidth="1"/>
    <col min="13578" max="13823" width="9.140625" style="357"/>
    <col min="13824" max="13824" width="0" style="357" hidden="1" customWidth="1"/>
    <col min="13825" max="13825" width="22.5703125" style="357" customWidth="1"/>
    <col min="13826" max="13829" width="14.7109375" style="357" customWidth="1"/>
    <col min="13830" max="13830" width="9.140625" style="357"/>
    <col min="13831" max="13833" width="9.140625" style="357" customWidth="1"/>
    <col min="13834" max="14079" width="9.140625" style="357"/>
    <col min="14080" max="14080" width="0" style="357" hidden="1" customWidth="1"/>
    <col min="14081" max="14081" width="22.5703125" style="357" customWidth="1"/>
    <col min="14082" max="14085" width="14.7109375" style="357" customWidth="1"/>
    <col min="14086" max="14086" width="9.140625" style="357"/>
    <col min="14087" max="14089" width="9.140625" style="357" customWidth="1"/>
    <col min="14090" max="14335" width="9.140625" style="357"/>
    <col min="14336" max="14336" width="0" style="357" hidden="1" customWidth="1"/>
    <col min="14337" max="14337" width="22.5703125" style="357" customWidth="1"/>
    <col min="14338" max="14341" width="14.7109375" style="357" customWidth="1"/>
    <col min="14342" max="14342" width="9.140625" style="357"/>
    <col min="14343" max="14345" width="9.140625" style="357" customWidth="1"/>
    <col min="14346" max="14591" width="9.140625" style="357"/>
    <col min="14592" max="14592" width="0" style="357" hidden="1" customWidth="1"/>
    <col min="14593" max="14593" width="22.5703125" style="357" customWidth="1"/>
    <col min="14594" max="14597" width="14.7109375" style="357" customWidth="1"/>
    <col min="14598" max="14598" width="9.140625" style="357"/>
    <col min="14599" max="14601" width="9.140625" style="357" customWidth="1"/>
    <col min="14602" max="14847" width="9.140625" style="357"/>
    <col min="14848" max="14848" width="0" style="357" hidden="1" customWidth="1"/>
    <col min="14849" max="14849" width="22.5703125" style="357" customWidth="1"/>
    <col min="14850" max="14853" width="14.7109375" style="357" customWidth="1"/>
    <col min="14854" max="14854" width="9.140625" style="357"/>
    <col min="14855" max="14857" width="9.140625" style="357" customWidth="1"/>
    <col min="14858" max="15103" width="9.140625" style="357"/>
    <col min="15104" max="15104" width="0" style="357" hidden="1" customWidth="1"/>
    <col min="15105" max="15105" width="22.5703125" style="357" customWidth="1"/>
    <col min="15106" max="15109" width="14.7109375" style="357" customWidth="1"/>
    <col min="15110" max="15110" width="9.140625" style="357"/>
    <col min="15111" max="15113" width="9.140625" style="357" customWidth="1"/>
    <col min="15114" max="15359" width="9.140625" style="357"/>
    <col min="15360" max="15360" width="0" style="357" hidden="1" customWidth="1"/>
    <col min="15361" max="15361" width="22.5703125" style="357" customWidth="1"/>
    <col min="15362" max="15365" width="14.7109375" style="357" customWidth="1"/>
    <col min="15366" max="15366" width="9.140625" style="357"/>
    <col min="15367" max="15369" width="9.140625" style="357" customWidth="1"/>
    <col min="15370" max="15615" width="9.140625" style="357"/>
    <col min="15616" max="15616" width="0" style="357" hidden="1" customWidth="1"/>
    <col min="15617" max="15617" width="22.5703125" style="357" customWidth="1"/>
    <col min="15618" max="15621" width="14.7109375" style="357" customWidth="1"/>
    <col min="15622" max="15622" width="9.140625" style="357"/>
    <col min="15623" max="15625" width="9.140625" style="357" customWidth="1"/>
    <col min="15626" max="15871" width="9.140625" style="357"/>
    <col min="15872" max="15872" width="0" style="357" hidden="1" customWidth="1"/>
    <col min="15873" max="15873" width="22.5703125" style="357" customWidth="1"/>
    <col min="15874" max="15877" width="14.7109375" style="357" customWidth="1"/>
    <col min="15878" max="15878" width="9.140625" style="357"/>
    <col min="15879" max="15881" width="9.140625" style="357" customWidth="1"/>
    <col min="15882" max="16127" width="9.140625" style="357"/>
    <col min="16128" max="16128" width="0" style="357" hidden="1" customWidth="1"/>
    <col min="16129" max="16129" width="22.5703125" style="357" customWidth="1"/>
    <col min="16130" max="16133" width="14.7109375" style="357" customWidth="1"/>
    <col min="16134" max="16134" width="9.140625" style="357"/>
    <col min="16135" max="16137" width="9.140625" style="357" customWidth="1"/>
    <col min="16138" max="16384" width="9.140625" style="357"/>
  </cols>
  <sheetData>
    <row r="1" spans="1:13" s="321" customFormat="1" ht="10.5" customHeight="1">
      <c r="F1" s="369"/>
    </row>
    <row r="2" spans="1:13" s="321" customFormat="1" ht="22.5">
      <c r="A2" s="422" t="s">
        <v>507</v>
      </c>
      <c r="B2" s="422"/>
      <c r="C2" s="422"/>
      <c r="D2" s="422"/>
      <c r="E2" s="422"/>
      <c r="F2" s="422"/>
    </row>
    <row r="3" spans="1:13" s="321" customFormat="1" ht="22.5">
      <c r="A3" s="422" t="s">
        <v>506</v>
      </c>
      <c r="B3" s="422"/>
      <c r="C3" s="422"/>
      <c r="D3" s="422"/>
      <c r="E3" s="422"/>
      <c r="F3" s="422"/>
    </row>
    <row r="4" spans="1:13" s="321" customFormat="1" ht="22.5">
      <c r="A4" s="322"/>
      <c r="B4" s="423" t="s">
        <v>505</v>
      </c>
      <c r="C4" s="424"/>
      <c r="D4" s="424"/>
      <c r="E4" s="424"/>
      <c r="F4" s="424"/>
    </row>
    <row r="5" spans="1:13" s="321" customFormat="1" ht="17.45" customHeight="1">
      <c r="A5" s="322"/>
      <c r="B5" s="425" t="s">
        <v>481</v>
      </c>
      <c r="C5" s="425"/>
      <c r="D5" s="425"/>
      <c r="E5" s="425"/>
      <c r="F5" s="425"/>
    </row>
    <row r="6" spans="1:13" s="321" customFormat="1" ht="17.45" customHeight="1">
      <c r="A6" s="322"/>
      <c r="B6" s="425" t="s">
        <v>480</v>
      </c>
      <c r="C6" s="426"/>
      <c r="D6" s="426"/>
      <c r="E6" s="426"/>
      <c r="F6" s="426"/>
    </row>
    <row r="7" spans="1:13" s="321" customFormat="1" ht="16.5" customHeight="1">
      <c r="A7" s="322"/>
      <c r="B7" s="322"/>
      <c r="C7" s="322"/>
      <c r="D7" s="322"/>
      <c r="E7" s="322"/>
      <c r="F7" s="368" t="s">
        <v>5</v>
      </c>
    </row>
    <row r="8" spans="1:13" s="316" customFormat="1" ht="24.75" customHeight="1">
      <c r="A8" s="318"/>
      <c r="B8" s="421"/>
      <c r="C8" s="419" t="s">
        <v>597</v>
      </c>
      <c r="D8" s="419" t="s">
        <v>598</v>
      </c>
      <c r="E8" s="420" t="s">
        <v>479</v>
      </c>
      <c r="F8" s="420"/>
    </row>
    <row r="9" spans="1:13" s="316" customFormat="1" ht="30.75" customHeight="1">
      <c r="A9" s="318"/>
      <c r="B9" s="421"/>
      <c r="C9" s="419"/>
      <c r="D9" s="419"/>
      <c r="E9" s="317" t="s">
        <v>0</v>
      </c>
      <c r="F9" s="317" t="s">
        <v>2</v>
      </c>
    </row>
    <row r="10" spans="1:13" s="365" customFormat="1" ht="27.75" customHeight="1">
      <c r="B10" s="367" t="s">
        <v>424</v>
      </c>
      <c r="C10" s="366">
        <v>19099</v>
      </c>
      <c r="D10" s="366">
        <v>7913</v>
      </c>
      <c r="E10" s="390">
        <v>41.4</v>
      </c>
      <c r="F10" s="366">
        <v>-11186</v>
      </c>
      <c r="G10" s="307"/>
      <c r="H10" s="307"/>
      <c r="I10" s="307"/>
      <c r="K10" s="358"/>
      <c r="M10" s="358"/>
    </row>
    <row r="11" spans="1:13" s="302" customFormat="1" ht="19.899999999999999" customHeight="1">
      <c r="B11" s="364" t="s">
        <v>265</v>
      </c>
      <c r="C11" s="308">
        <v>502</v>
      </c>
      <c r="D11" s="308">
        <v>22</v>
      </c>
      <c r="E11" s="382">
        <v>4.4000000000000004</v>
      </c>
      <c r="F11" s="308">
        <v>-480</v>
      </c>
      <c r="G11" s="307"/>
      <c r="H11" s="307"/>
      <c r="I11" s="359"/>
      <c r="J11" s="304"/>
      <c r="K11" s="358"/>
      <c r="M11" s="358"/>
    </row>
    <row r="12" spans="1:13" s="302" customFormat="1" ht="19.899999999999999" customHeight="1">
      <c r="B12" s="364" t="s">
        <v>266</v>
      </c>
      <c r="C12" s="308">
        <v>951</v>
      </c>
      <c r="D12" s="308">
        <v>111</v>
      </c>
      <c r="E12" s="382">
        <v>11.7</v>
      </c>
      <c r="F12" s="308">
        <v>-840</v>
      </c>
      <c r="G12" s="307"/>
      <c r="H12" s="307"/>
      <c r="I12" s="359"/>
      <c r="J12" s="304"/>
      <c r="K12" s="358"/>
      <c r="M12" s="358"/>
    </row>
    <row r="13" spans="1:13" s="302" customFormat="1" ht="19.899999999999999" customHeight="1">
      <c r="B13" s="364" t="s">
        <v>267</v>
      </c>
      <c r="C13" s="308">
        <v>603</v>
      </c>
      <c r="D13" s="308">
        <v>165</v>
      </c>
      <c r="E13" s="382">
        <v>27.4</v>
      </c>
      <c r="F13" s="308">
        <v>-438</v>
      </c>
      <c r="G13" s="307"/>
      <c r="H13" s="307"/>
      <c r="I13" s="359"/>
      <c r="J13" s="304"/>
      <c r="K13" s="358"/>
      <c r="M13" s="358"/>
    </row>
    <row r="14" spans="1:13" s="302" customFormat="1" ht="19.899999999999999" customHeight="1">
      <c r="B14" s="364" t="s">
        <v>268</v>
      </c>
      <c r="C14" s="308">
        <v>2037</v>
      </c>
      <c r="D14" s="308">
        <v>1035</v>
      </c>
      <c r="E14" s="382">
        <v>50.8</v>
      </c>
      <c r="F14" s="308">
        <v>-1002</v>
      </c>
      <c r="G14" s="307"/>
      <c r="H14" s="307"/>
      <c r="I14" s="359"/>
      <c r="J14" s="304"/>
      <c r="K14" s="358"/>
      <c r="M14" s="358"/>
    </row>
    <row r="15" spans="1:13" s="302" customFormat="1" ht="19.899999999999999" customHeight="1">
      <c r="B15" s="364" t="s">
        <v>269</v>
      </c>
      <c r="C15" s="308">
        <v>541</v>
      </c>
      <c r="D15" s="308">
        <v>685</v>
      </c>
      <c r="E15" s="382">
        <v>126.6</v>
      </c>
      <c r="F15" s="308">
        <v>144</v>
      </c>
      <c r="G15" s="307"/>
      <c r="H15" s="307"/>
      <c r="I15" s="359"/>
      <c r="J15" s="304"/>
      <c r="K15" s="358"/>
      <c r="M15" s="358"/>
    </row>
    <row r="16" spans="1:13" s="302" customFormat="1" ht="19.899999999999999" customHeight="1">
      <c r="B16" s="364" t="s">
        <v>270</v>
      </c>
      <c r="C16" s="308">
        <v>454</v>
      </c>
      <c r="D16" s="308">
        <v>498</v>
      </c>
      <c r="E16" s="382">
        <v>109.7</v>
      </c>
      <c r="F16" s="308">
        <v>44</v>
      </c>
      <c r="G16" s="307"/>
      <c r="H16" s="307"/>
      <c r="I16" s="359"/>
      <c r="J16" s="304"/>
      <c r="K16" s="358"/>
      <c r="M16" s="358"/>
    </row>
    <row r="17" spans="2:13" s="302" customFormat="1" ht="19.899999999999999" customHeight="1">
      <c r="B17" s="364" t="s">
        <v>271</v>
      </c>
      <c r="C17" s="308">
        <v>592</v>
      </c>
      <c r="D17" s="308">
        <v>303</v>
      </c>
      <c r="E17" s="382">
        <v>51.2</v>
      </c>
      <c r="F17" s="308">
        <v>-289</v>
      </c>
      <c r="G17" s="307"/>
      <c r="H17" s="307"/>
      <c r="I17" s="359"/>
      <c r="J17" s="304"/>
      <c r="K17" s="358"/>
      <c r="M17" s="358"/>
    </row>
    <row r="18" spans="2:13" s="302" customFormat="1" ht="19.899999999999999" customHeight="1">
      <c r="B18" s="364" t="s">
        <v>272</v>
      </c>
      <c r="C18" s="308">
        <v>4470</v>
      </c>
      <c r="D18" s="308">
        <v>1627</v>
      </c>
      <c r="E18" s="382">
        <v>36.4</v>
      </c>
      <c r="F18" s="308">
        <v>-2843</v>
      </c>
      <c r="G18" s="307"/>
      <c r="H18" s="307"/>
      <c r="I18" s="359"/>
      <c r="J18" s="304"/>
      <c r="K18" s="358"/>
      <c r="M18" s="358"/>
    </row>
    <row r="19" spans="2:13" s="302" customFormat="1" ht="19.899999999999999" customHeight="1">
      <c r="B19" s="364" t="s">
        <v>273</v>
      </c>
      <c r="C19" s="308">
        <v>1713</v>
      </c>
      <c r="D19" s="308">
        <v>589</v>
      </c>
      <c r="E19" s="382">
        <v>34.4</v>
      </c>
      <c r="F19" s="308">
        <v>-1124</v>
      </c>
      <c r="G19" s="307"/>
      <c r="H19" s="307"/>
      <c r="I19" s="359"/>
      <c r="J19" s="304"/>
      <c r="K19" s="358"/>
      <c r="M19" s="358"/>
    </row>
    <row r="20" spans="2:13" s="302" customFormat="1" ht="19.899999999999999" customHeight="1">
      <c r="B20" s="364" t="s">
        <v>274</v>
      </c>
      <c r="C20" s="308">
        <v>7236</v>
      </c>
      <c r="D20" s="308">
        <v>2878</v>
      </c>
      <c r="E20" s="382">
        <v>39.799999999999997</v>
      </c>
      <c r="F20" s="308">
        <v>-4358</v>
      </c>
      <c r="G20" s="307"/>
      <c r="H20" s="307"/>
      <c r="I20" s="359"/>
      <c r="J20" s="304"/>
      <c r="K20" s="358"/>
      <c r="M20" s="358"/>
    </row>
    <row r="21" spans="2:13" s="302" customFormat="1" ht="19.899999999999999" customHeight="1">
      <c r="B21" s="363"/>
      <c r="C21" s="362"/>
      <c r="D21" s="362"/>
      <c r="E21" s="361"/>
      <c r="F21" s="360"/>
      <c r="G21" s="307"/>
      <c r="H21" s="307"/>
      <c r="I21" s="359"/>
      <c r="J21" s="304"/>
      <c r="K21" s="358"/>
      <c r="M21" s="358"/>
    </row>
  </sheetData>
  <mergeCells count="9">
    <mergeCell ref="C8:C9"/>
    <mergeCell ref="D8:D9"/>
    <mergeCell ref="E8:F8"/>
    <mergeCell ref="B8:B9"/>
    <mergeCell ref="A2:F2"/>
    <mergeCell ref="A3:F3"/>
    <mergeCell ref="B4:F4"/>
    <mergeCell ref="B5:F5"/>
    <mergeCell ref="B6:F6"/>
  </mergeCells>
  <pageMargins left="0.56000000000000005" right="0.31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75" zoomScaleNormal="75" zoomScaleSheetLayoutView="70" workbookViewId="0">
      <selection activeCell="P5" sqref="P5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2" s="2" customFormat="1" ht="22.5">
      <c r="A1" s="435" t="s">
        <v>193</v>
      </c>
      <c r="B1" s="435"/>
      <c r="C1" s="435"/>
      <c r="D1" s="435"/>
      <c r="E1" s="435"/>
      <c r="F1" s="435"/>
      <c r="G1" s="435"/>
      <c r="H1" s="435"/>
      <c r="I1" s="435"/>
      <c r="J1" s="167"/>
    </row>
    <row r="2" spans="1:12" s="2" customFormat="1" ht="19.5" customHeight="1">
      <c r="A2" s="449" t="s">
        <v>425</v>
      </c>
      <c r="B2" s="449"/>
      <c r="C2" s="449"/>
      <c r="D2" s="449"/>
      <c r="E2" s="449"/>
      <c r="F2" s="449"/>
      <c r="G2" s="449"/>
      <c r="H2" s="449"/>
      <c r="I2" s="449"/>
      <c r="J2" s="168"/>
    </row>
    <row r="3" spans="1:12" s="4" customFormat="1" ht="20.25" customHeight="1">
      <c r="A3" s="3"/>
      <c r="B3" s="75"/>
      <c r="C3" s="75"/>
      <c r="D3" s="75"/>
      <c r="E3" s="75"/>
      <c r="F3" s="75"/>
      <c r="G3" s="75"/>
      <c r="H3" s="75"/>
      <c r="I3" s="169" t="s">
        <v>137</v>
      </c>
    </row>
    <row r="4" spans="1:12" s="4" customFormat="1" ht="34.5" customHeight="1">
      <c r="A4" s="429"/>
      <c r="B4" s="450" t="s">
        <v>599</v>
      </c>
      <c r="C4" s="451"/>
      <c r="D4" s="451"/>
      <c r="E4" s="452"/>
      <c r="F4" s="453" t="s">
        <v>360</v>
      </c>
      <c r="G4" s="454"/>
      <c r="H4" s="454"/>
      <c r="I4" s="455"/>
    </row>
    <row r="5" spans="1:12" s="4" customFormat="1" ht="69.75" customHeight="1">
      <c r="A5" s="429"/>
      <c r="B5" s="170" t="s">
        <v>194</v>
      </c>
      <c r="C5" s="170" t="s">
        <v>195</v>
      </c>
      <c r="D5" s="170" t="s">
        <v>196</v>
      </c>
      <c r="E5" s="170" t="s">
        <v>195</v>
      </c>
      <c r="F5" s="170" t="s">
        <v>194</v>
      </c>
      <c r="G5" s="170" t="s">
        <v>195</v>
      </c>
      <c r="H5" s="170" t="s">
        <v>196</v>
      </c>
      <c r="I5" s="170" t="s">
        <v>195</v>
      </c>
    </row>
    <row r="6" spans="1:12" s="5" customFormat="1" ht="34.5" customHeight="1">
      <c r="A6" s="276" t="s">
        <v>424</v>
      </c>
      <c r="B6" s="171">
        <v>31053</v>
      </c>
      <c r="C6" s="172">
        <v>61.4</v>
      </c>
      <c r="D6" s="171">
        <v>19540</v>
      </c>
      <c r="E6" s="173">
        <v>38.6</v>
      </c>
      <c r="F6" s="171">
        <v>6137</v>
      </c>
      <c r="G6" s="172">
        <v>60.3</v>
      </c>
      <c r="H6" s="171">
        <v>4043</v>
      </c>
      <c r="I6" s="173">
        <v>39.700000000000003</v>
      </c>
      <c r="K6" s="275"/>
    </row>
    <row r="7" spans="1:12" s="5" customFormat="1" ht="34.5" customHeight="1">
      <c r="A7" s="274" t="s">
        <v>64</v>
      </c>
      <c r="B7" s="171">
        <v>27600</v>
      </c>
      <c r="C7" s="172">
        <v>61.4</v>
      </c>
      <c r="D7" s="171">
        <v>17369</v>
      </c>
      <c r="E7" s="173">
        <v>38.6</v>
      </c>
      <c r="F7" s="171">
        <v>5738</v>
      </c>
      <c r="G7" s="172">
        <v>60.2</v>
      </c>
      <c r="H7" s="171">
        <v>3795</v>
      </c>
      <c r="I7" s="173">
        <v>39.799999999999997</v>
      </c>
    </row>
    <row r="8" spans="1:12" s="5" customFormat="1" ht="15.75">
      <c r="A8" s="273" t="s">
        <v>423</v>
      </c>
      <c r="B8" s="272"/>
      <c r="C8" s="174"/>
      <c r="D8" s="272"/>
      <c r="E8" s="269"/>
      <c r="F8" s="270"/>
      <c r="G8" s="271"/>
      <c r="H8" s="270"/>
      <c r="I8" s="269"/>
    </row>
    <row r="9" spans="1:12" ht="15.75">
      <c r="A9" s="268" t="s">
        <v>6</v>
      </c>
      <c r="B9" s="175">
        <v>108</v>
      </c>
      <c r="C9" s="176">
        <v>44.6</v>
      </c>
      <c r="D9" s="177">
        <v>134</v>
      </c>
      <c r="E9" s="178">
        <v>55.4</v>
      </c>
      <c r="F9" s="175">
        <v>19</v>
      </c>
      <c r="G9" s="176">
        <v>42.2</v>
      </c>
      <c r="H9" s="177">
        <v>26</v>
      </c>
      <c r="I9" s="178">
        <v>57.8</v>
      </c>
      <c r="J9" s="9"/>
      <c r="K9" s="12"/>
      <c r="L9" s="12"/>
    </row>
    <row r="10" spans="1:12" ht="15.75">
      <c r="A10" s="6" t="s">
        <v>7</v>
      </c>
      <c r="B10" s="175">
        <v>71</v>
      </c>
      <c r="C10" s="176">
        <v>53</v>
      </c>
      <c r="D10" s="177">
        <v>63</v>
      </c>
      <c r="E10" s="178">
        <v>47</v>
      </c>
      <c r="F10" s="175">
        <v>15</v>
      </c>
      <c r="G10" s="176">
        <v>45.5</v>
      </c>
      <c r="H10" s="177">
        <v>18</v>
      </c>
      <c r="I10" s="180">
        <v>54.5</v>
      </c>
      <c r="J10" s="9"/>
      <c r="K10" s="12"/>
      <c r="L10" s="12"/>
    </row>
    <row r="11" spans="1:12" s="13" customFormat="1" ht="15.75">
      <c r="A11" s="6" t="s">
        <v>8</v>
      </c>
      <c r="B11" s="175">
        <v>2031</v>
      </c>
      <c r="C11" s="176">
        <v>50.7</v>
      </c>
      <c r="D11" s="177">
        <v>1972</v>
      </c>
      <c r="E11" s="178">
        <v>49.3</v>
      </c>
      <c r="F11" s="175">
        <v>421</v>
      </c>
      <c r="G11" s="176">
        <v>53.2</v>
      </c>
      <c r="H11" s="177">
        <v>370</v>
      </c>
      <c r="I11" s="180">
        <v>46.8</v>
      </c>
      <c r="J11" s="9"/>
      <c r="K11" s="12"/>
      <c r="L11" s="12"/>
    </row>
    <row r="12" spans="1:12" ht="31.5">
      <c r="A12" s="6" t="s">
        <v>9</v>
      </c>
      <c r="B12" s="175">
        <v>310</v>
      </c>
      <c r="C12" s="176">
        <v>53.4</v>
      </c>
      <c r="D12" s="177">
        <v>271</v>
      </c>
      <c r="E12" s="178">
        <v>46.6</v>
      </c>
      <c r="F12" s="175">
        <v>92</v>
      </c>
      <c r="G12" s="176">
        <v>53.8</v>
      </c>
      <c r="H12" s="177">
        <v>79</v>
      </c>
      <c r="I12" s="180">
        <v>46.2</v>
      </c>
      <c r="J12" s="9"/>
      <c r="K12" s="12"/>
      <c r="L12" s="12"/>
    </row>
    <row r="13" spans="1:12" ht="26.25" customHeight="1">
      <c r="A13" s="6" t="s">
        <v>10</v>
      </c>
      <c r="B13" s="175">
        <v>69</v>
      </c>
      <c r="C13" s="176">
        <v>46.6</v>
      </c>
      <c r="D13" s="177">
        <v>79</v>
      </c>
      <c r="E13" s="178">
        <v>53.4</v>
      </c>
      <c r="F13" s="175">
        <v>22</v>
      </c>
      <c r="G13" s="176">
        <v>53.7</v>
      </c>
      <c r="H13" s="177">
        <v>19</v>
      </c>
      <c r="I13" s="180">
        <v>46.3</v>
      </c>
      <c r="J13" s="9"/>
      <c r="K13" s="12"/>
      <c r="L13" s="12"/>
    </row>
    <row r="14" spans="1:12" ht="15.75">
      <c r="A14" s="6" t="s">
        <v>11</v>
      </c>
      <c r="B14" s="175">
        <v>594</v>
      </c>
      <c r="C14" s="176">
        <v>47</v>
      </c>
      <c r="D14" s="177">
        <v>669</v>
      </c>
      <c r="E14" s="178">
        <v>53</v>
      </c>
      <c r="F14" s="175">
        <v>127</v>
      </c>
      <c r="G14" s="176">
        <v>47.7</v>
      </c>
      <c r="H14" s="177">
        <v>139</v>
      </c>
      <c r="I14" s="180">
        <v>52.3</v>
      </c>
      <c r="J14" s="9"/>
      <c r="K14" s="12"/>
      <c r="L14" s="12"/>
    </row>
    <row r="15" spans="1:12" ht="31.5">
      <c r="A15" s="6" t="s">
        <v>12</v>
      </c>
      <c r="B15" s="175">
        <v>6886</v>
      </c>
      <c r="C15" s="176">
        <v>61.7</v>
      </c>
      <c r="D15" s="177">
        <v>4281</v>
      </c>
      <c r="E15" s="178">
        <v>38.299999999999997</v>
      </c>
      <c r="F15" s="175">
        <v>1235</v>
      </c>
      <c r="G15" s="176">
        <v>61.1</v>
      </c>
      <c r="H15" s="177">
        <v>785</v>
      </c>
      <c r="I15" s="180">
        <v>38.9</v>
      </c>
      <c r="J15" s="9"/>
      <c r="K15" s="12"/>
      <c r="L15" s="12"/>
    </row>
    <row r="16" spans="1:12" ht="31.5">
      <c r="A16" s="6" t="s">
        <v>13</v>
      </c>
      <c r="B16" s="175">
        <v>1540</v>
      </c>
      <c r="C16" s="176">
        <v>55.8</v>
      </c>
      <c r="D16" s="177">
        <v>1219</v>
      </c>
      <c r="E16" s="178">
        <v>44.2</v>
      </c>
      <c r="F16" s="175">
        <v>295</v>
      </c>
      <c r="G16" s="176">
        <v>53.3</v>
      </c>
      <c r="H16" s="177">
        <v>258</v>
      </c>
      <c r="I16" s="180">
        <v>46.7</v>
      </c>
      <c r="J16" s="9"/>
      <c r="K16" s="12"/>
      <c r="L16" s="12"/>
    </row>
    <row r="17" spans="1:12" ht="18.75" customHeight="1">
      <c r="A17" s="6" t="s">
        <v>14</v>
      </c>
      <c r="B17" s="175">
        <v>1132</v>
      </c>
      <c r="C17" s="176">
        <v>68.599999999999994</v>
      </c>
      <c r="D17" s="177">
        <v>517</v>
      </c>
      <c r="E17" s="178">
        <v>31.400000000000006</v>
      </c>
      <c r="F17" s="175">
        <v>114</v>
      </c>
      <c r="G17" s="176">
        <v>72.2</v>
      </c>
      <c r="H17" s="177">
        <v>44</v>
      </c>
      <c r="I17" s="180">
        <v>27.799999999999997</v>
      </c>
      <c r="J17" s="9"/>
      <c r="K17" s="12"/>
      <c r="L17" s="12"/>
    </row>
    <row r="18" spans="1:12" ht="15.75">
      <c r="A18" s="6" t="s">
        <v>15</v>
      </c>
      <c r="B18" s="175">
        <v>1747</v>
      </c>
      <c r="C18" s="176">
        <v>63.2</v>
      </c>
      <c r="D18" s="177">
        <v>1019</v>
      </c>
      <c r="E18" s="178">
        <v>36.799999999999997</v>
      </c>
      <c r="F18" s="175">
        <v>367</v>
      </c>
      <c r="G18" s="176">
        <v>67</v>
      </c>
      <c r="H18" s="177">
        <v>181</v>
      </c>
      <c r="I18" s="180">
        <v>33</v>
      </c>
      <c r="J18" s="9"/>
      <c r="K18" s="12"/>
      <c r="L18" s="12"/>
    </row>
    <row r="19" spans="1:12" ht="15.75">
      <c r="A19" s="6" t="s">
        <v>16</v>
      </c>
      <c r="B19" s="175">
        <v>3031</v>
      </c>
      <c r="C19" s="176">
        <v>71</v>
      </c>
      <c r="D19" s="177">
        <v>1240</v>
      </c>
      <c r="E19" s="178">
        <v>29</v>
      </c>
      <c r="F19" s="175">
        <v>752</v>
      </c>
      <c r="G19" s="176">
        <v>71.7</v>
      </c>
      <c r="H19" s="177">
        <v>297</v>
      </c>
      <c r="I19" s="180">
        <v>28.299999999999997</v>
      </c>
      <c r="J19" s="9"/>
      <c r="K19" s="12"/>
      <c r="L19" s="12"/>
    </row>
    <row r="20" spans="1:12" ht="15.75">
      <c r="A20" s="6" t="s">
        <v>17</v>
      </c>
      <c r="B20" s="175">
        <v>549</v>
      </c>
      <c r="C20" s="176">
        <v>58.9</v>
      </c>
      <c r="D20" s="177">
        <v>383</v>
      </c>
      <c r="E20" s="178">
        <v>41.1</v>
      </c>
      <c r="F20" s="175">
        <v>100</v>
      </c>
      <c r="G20" s="176">
        <v>59.5</v>
      </c>
      <c r="H20" s="177">
        <v>68</v>
      </c>
      <c r="I20" s="180">
        <v>40.5</v>
      </c>
      <c r="J20" s="9"/>
      <c r="K20" s="12"/>
      <c r="L20" s="12"/>
    </row>
    <row r="21" spans="1:12" ht="15.75">
      <c r="A21" s="6" t="s">
        <v>18</v>
      </c>
      <c r="B21" s="175">
        <v>2057</v>
      </c>
      <c r="C21" s="176">
        <v>65</v>
      </c>
      <c r="D21" s="177">
        <v>1110</v>
      </c>
      <c r="E21" s="178">
        <v>35</v>
      </c>
      <c r="F21" s="175">
        <v>409</v>
      </c>
      <c r="G21" s="176">
        <v>63.6</v>
      </c>
      <c r="H21" s="177">
        <v>234</v>
      </c>
      <c r="I21" s="180">
        <v>36.4</v>
      </c>
      <c r="J21" s="9"/>
      <c r="K21" s="12"/>
      <c r="L21" s="12"/>
    </row>
    <row r="22" spans="1:12" ht="31.5">
      <c r="A22" s="6" t="s">
        <v>19</v>
      </c>
      <c r="B22" s="175">
        <v>1651</v>
      </c>
      <c r="C22" s="176">
        <v>63.7</v>
      </c>
      <c r="D22" s="177">
        <v>941</v>
      </c>
      <c r="E22" s="178">
        <v>36.299999999999997</v>
      </c>
      <c r="F22" s="175">
        <v>255</v>
      </c>
      <c r="G22" s="176">
        <v>62</v>
      </c>
      <c r="H22" s="177">
        <v>156</v>
      </c>
      <c r="I22" s="180">
        <v>38</v>
      </c>
      <c r="J22" s="9"/>
      <c r="K22" s="12"/>
      <c r="L22" s="12"/>
    </row>
    <row r="23" spans="1:12" ht="31.5">
      <c r="A23" s="6" t="s">
        <v>20</v>
      </c>
      <c r="B23" s="175">
        <v>2578</v>
      </c>
      <c r="C23" s="176">
        <v>51.8</v>
      </c>
      <c r="D23" s="177">
        <v>2402</v>
      </c>
      <c r="E23" s="178">
        <v>48.2</v>
      </c>
      <c r="F23" s="175">
        <v>841</v>
      </c>
      <c r="G23" s="176">
        <v>48.4</v>
      </c>
      <c r="H23" s="177">
        <v>897</v>
      </c>
      <c r="I23" s="180">
        <v>51.6</v>
      </c>
      <c r="J23" s="9"/>
      <c r="K23" s="12"/>
      <c r="L23" s="12"/>
    </row>
    <row r="24" spans="1:12" ht="15.75">
      <c r="A24" s="6" t="s">
        <v>21</v>
      </c>
      <c r="B24" s="175">
        <v>1104</v>
      </c>
      <c r="C24" s="176">
        <v>76.599999999999994</v>
      </c>
      <c r="D24" s="177">
        <v>337</v>
      </c>
      <c r="E24" s="178">
        <v>23.400000000000006</v>
      </c>
      <c r="F24" s="175">
        <v>260</v>
      </c>
      <c r="G24" s="176">
        <v>74.900000000000006</v>
      </c>
      <c r="H24" s="177">
        <v>87</v>
      </c>
      <c r="I24" s="180">
        <v>25.099999999999994</v>
      </c>
      <c r="J24" s="9"/>
      <c r="K24" s="12"/>
      <c r="L24" s="12"/>
    </row>
    <row r="25" spans="1:12" ht="19.5" customHeight="1">
      <c r="A25" s="6" t="s">
        <v>22</v>
      </c>
      <c r="B25" s="175">
        <v>1287</v>
      </c>
      <c r="C25" s="176">
        <v>80.8</v>
      </c>
      <c r="D25" s="177">
        <v>306</v>
      </c>
      <c r="E25" s="178">
        <v>19.200000000000003</v>
      </c>
      <c r="F25" s="175">
        <v>252</v>
      </c>
      <c r="G25" s="176">
        <v>81.599999999999994</v>
      </c>
      <c r="H25" s="177">
        <v>57</v>
      </c>
      <c r="I25" s="180">
        <v>18.400000000000006</v>
      </c>
      <c r="J25" s="9"/>
      <c r="K25" s="12"/>
      <c r="L25" s="12"/>
    </row>
    <row r="26" spans="1:12" ht="15.75">
      <c r="A26" s="6" t="s">
        <v>23</v>
      </c>
      <c r="B26" s="175">
        <v>357</v>
      </c>
      <c r="C26" s="176">
        <v>61.7</v>
      </c>
      <c r="D26" s="177">
        <v>222</v>
      </c>
      <c r="E26" s="178">
        <v>38.299999999999997</v>
      </c>
      <c r="F26" s="175">
        <v>71</v>
      </c>
      <c r="G26" s="176">
        <v>60.2</v>
      </c>
      <c r="H26" s="177">
        <v>47</v>
      </c>
      <c r="I26" s="180">
        <v>39.799999999999997</v>
      </c>
      <c r="J26" s="9"/>
      <c r="K26" s="12"/>
      <c r="L26" s="12"/>
    </row>
    <row r="27" spans="1:12" ht="15.75">
      <c r="A27" s="6" t="s">
        <v>24</v>
      </c>
      <c r="B27" s="7">
        <v>498</v>
      </c>
      <c r="C27" s="176">
        <v>70.900000000000006</v>
      </c>
      <c r="D27" s="177">
        <v>204</v>
      </c>
      <c r="E27" s="178">
        <v>29.099999999999994</v>
      </c>
      <c r="F27" s="7">
        <v>91</v>
      </c>
      <c r="G27" s="176">
        <v>73.400000000000006</v>
      </c>
      <c r="H27" s="177">
        <v>33</v>
      </c>
      <c r="I27" s="180">
        <v>26.599999999999994</v>
      </c>
      <c r="J27" s="9"/>
      <c r="K27" s="12"/>
      <c r="L27" s="12"/>
    </row>
    <row r="28" spans="1:12">
      <c r="A28" s="14"/>
      <c r="B28" s="77"/>
      <c r="C28" s="77"/>
      <c r="D28" s="181"/>
      <c r="E28" s="181"/>
      <c r="F28" s="77"/>
      <c r="G28" s="77"/>
      <c r="H28" s="77"/>
      <c r="I28" s="77"/>
    </row>
    <row r="29" spans="1:12">
      <c r="A29" s="14"/>
      <c r="B29" s="77"/>
      <c r="C29" s="77"/>
      <c r="D29" s="77"/>
      <c r="E29" s="77"/>
      <c r="F29" s="77"/>
      <c r="G29" s="77"/>
      <c r="H29" s="77"/>
      <c r="I2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5" zoomScaleNormal="75" zoomScaleSheetLayoutView="70" workbookViewId="0">
      <selection activeCell="G29" sqref="G29"/>
    </sheetView>
  </sheetViews>
  <sheetFormatPr defaultColWidth="8.85546875" defaultRowHeight="18.75"/>
  <cols>
    <col min="1" max="1" width="41.85546875" style="10" customWidth="1"/>
    <col min="2" max="2" width="12" style="10" customWidth="1"/>
    <col min="3" max="3" width="11.140625" style="10" customWidth="1"/>
    <col min="4" max="4" width="13.7109375" style="10" customWidth="1"/>
    <col min="5" max="5" width="15" style="10" customWidth="1"/>
    <col min="6" max="6" width="14.7109375" style="10" customWidth="1"/>
    <col min="7" max="7" width="13.7109375" style="10" customWidth="1"/>
    <col min="8" max="8" width="8.85546875" style="10"/>
    <col min="9" max="9" width="11.85546875" style="263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35" t="s">
        <v>422</v>
      </c>
      <c r="B1" s="435"/>
      <c r="C1" s="435"/>
      <c r="D1" s="435"/>
      <c r="E1" s="435"/>
      <c r="F1" s="435"/>
      <c r="G1" s="435"/>
      <c r="I1" s="267"/>
    </row>
    <row r="2" spans="1:15" s="2" customFormat="1" ht="22.5" customHeight="1">
      <c r="A2" s="456" t="s">
        <v>66</v>
      </c>
      <c r="B2" s="456"/>
      <c r="C2" s="456"/>
      <c r="D2" s="456"/>
      <c r="E2" s="456"/>
      <c r="F2" s="456"/>
      <c r="G2" s="456"/>
      <c r="I2" s="267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263"/>
    </row>
    <row r="4" spans="1:15" s="4" customFormat="1" ht="50.25" customHeight="1">
      <c r="A4" s="74"/>
      <c r="B4" s="79" t="str">
        <f>'9'!B4</f>
        <v>Січень -грудень                   2020 р.</v>
      </c>
      <c r="C4" s="79" t="str">
        <f>'9'!C4</f>
        <v>Січень  -грудень                 2021 р.</v>
      </c>
      <c r="D4" s="35" t="s">
        <v>37</v>
      </c>
      <c r="E4" s="79" t="str">
        <f>'9'!E4</f>
        <v>Станом на 01.01.2021 р.</v>
      </c>
      <c r="F4" s="79" t="str">
        <f>'9'!F4</f>
        <v>Станом на 01.01.2022 р.</v>
      </c>
      <c r="G4" s="35" t="s">
        <v>37</v>
      </c>
    </row>
    <row r="5" spans="1:15" s="19" customFormat="1" ht="31.5" customHeight="1">
      <c r="A5" s="24" t="s">
        <v>67</v>
      </c>
      <c r="B5" s="25">
        <v>4311</v>
      </c>
      <c r="C5" s="25">
        <v>4003</v>
      </c>
      <c r="D5" s="264">
        <v>92.9</v>
      </c>
      <c r="E5" s="25">
        <v>1801</v>
      </c>
      <c r="F5" s="25">
        <v>791</v>
      </c>
      <c r="G5" s="264">
        <v>43.9</v>
      </c>
      <c r="I5" s="263"/>
      <c r="J5" s="266"/>
      <c r="K5" s="266"/>
      <c r="L5" s="265"/>
      <c r="M5" s="265"/>
      <c r="N5" s="265"/>
      <c r="O5" s="265"/>
    </row>
    <row r="6" spans="1:15" ht="31.15" customHeight="1">
      <c r="A6" s="6" t="s">
        <v>40</v>
      </c>
      <c r="B6" s="7">
        <v>811</v>
      </c>
      <c r="C6" s="8">
        <v>838</v>
      </c>
      <c r="D6" s="264">
        <v>103.3</v>
      </c>
      <c r="E6" s="7">
        <v>328</v>
      </c>
      <c r="F6" s="8">
        <v>159</v>
      </c>
      <c r="G6" s="264">
        <v>48.5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277</v>
      </c>
      <c r="C7" s="8">
        <v>173</v>
      </c>
      <c r="D7" s="264">
        <v>62.5</v>
      </c>
      <c r="E7" s="7">
        <v>97</v>
      </c>
      <c r="F7" s="8">
        <v>42</v>
      </c>
      <c r="G7" s="264">
        <v>43.3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43</v>
      </c>
      <c r="C8" s="8">
        <v>23</v>
      </c>
      <c r="D8" s="264">
        <v>53.5</v>
      </c>
      <c r="E8" s="7">
        <v>12</v>
      </c>
      <c r="F8" s="8">
        <v>6</v>
      </c>
      <c r="G8" s="264">
        <v>50</v>
      </c>
      <c r="H8" s="9"/>
      <c r="I8" s="10"/>
      <c r="J8" s="11"/>
    </row>
    <row r="9" spans="1:15" ht="31.15" customHeight="1">
      <c r="A9" s="6" t="s">
        <v>43</v>
      </c>
      <c r="B9" s="7">
        <v>86</v>
      </c>
      <c r="C9" s="8">
        <v>106</v>
      </c>
      <c r="D9" s="264">
        <v>123.3</v>
      </c>
      <c r="E9" s="7">
        <v>38</v>
      </c>
      <c r="F9" s="8">
        <v>24</v>
      </c>
      <c r="G9" s="264">
        <v>63.2</v>
      </c>
      <c r="H9" s="9"/>
      <c r="I9" s="10"/>
      <c r="J9" s="11"/>
      <c r="L9" s="246"/>
    </row>
    <row r="10" spans="1:15" ht="31.15" customHeight="1">
      <c r="A10" s="6" t="s">
        <v>44</v>
      </c>
      <c r="B10" s="7">
        <v>146</v>
      </c>
      <c r="C10" s="8">
        <v>112</v>
      </c>
      <c r="D10" s="264">
        <v>76.7</v>
      </c>
      <c r="E10" s="7">
        <v>62</v>
      </c>
      <c r="F10" s="8">
        <v>15</v>
      </c>
      <c r="G10" s="264">
        <v>24.2</v>
      </c>
      <c r="H10" s="9"/>
      <c r="I10" s="10"/>
      <c r="J10" s="11"/>
    </row>
    <row r="11" spans="1:15" ht="31.5">
      <c r="A11" s="6" t="s">
        <v>45</v>
      </c>
      <c r="B11" s="7">
        <v>70</v>
      </c>
      <c r="C11" s="8">
        <v>71</v>
      </c>
      <c r="D11" s="264">
        <v>101.4</v>
      </c>
      <c r="E11" s="7">
        <v>37</v>
      </c>
      <c r="F11" s="8">
        <v>10</v>
      </c>
      <c r="G11" s="264">
        <v>27</v>
      </c>
      <c r="H11" s="9"/>
      <c r="I11" s="10"/>
      <c r="J11" s="11"/>
    </row>
    <row r="12" spans="1:15" ht="63">
      <c r="A12" s="6" t="s">
        <v>46</v>
      </c>
      <c r="B12" s="7">
        <v>76</v>
      </c>
      <c r="C12" s="8">
        <v>67</v>
      </c>
      <c r="D12" s="264">
        <v>88.2</v>
      </c>
      <c r="E12" s="7">
        <v>33</v>
      </c>
      <c r="F12" s="8">
        <v>14</v>
      </c>
      <c r="G12" s="264">
        <v>42.4</v>
      </c>
      <c r="H12" s="9"/>
      <c r="I12" s="10"/>
      <c r="J12" s="11"/>
    </row>
    <row r="13" spans="1:15" ht="31.15" customHeight="1">
      <c r="A13" s="6" t="s">
        <v>421</v>
      </c>
      <c r="B13" s="7">
        <v>71</v>
      </c>
      <c r="C13" s="8">
        <v>66</v>
      </c>
      <c r="D13" s="264">
        <v>93</v>
      </c>
      <c r="E13" s="7">
        <v>26</v>
      </c>
      <c r="F13" s="8">
        <v>13</v>
      </c>
      <c r="G13" s="264">
        <v>50</v>
      </c>
      <c r="H13" s="9"/>
      <c r="I13" s="10"/>
      <c r="J13" s="11"/>
    </row>
    <row r="14" spans="1:15" ht="31.5">
      <c r="A14" s="6" t="s">
        <v>47</v>
      </c>
      <c r="B14" s="7">
        <v>298</v>
      </c>
      <c r="C14" s="8">
        <v>265</v>
      </c>
      <c r="D14" s="264">
        <v>88.9</v>
      </c>
      <c r="E14" s="7">
        <v>148</v>
      </c>
      <c r="F14" s="8">
        <v>46</v>
      </c>
      <c r="G14" s="264">
        <v>31.1</v>
      </c>
      <c r="H14" s="9"/>
      <c r="I14" s="10"/>
      <c r="J14" s="11"/>
    </row>
    <row r="15" spans="1:15" ht="31.5">
      <c r="A15" s="6" t="s">
        <v>48</v>
      </c>
      <c r="B15" s="7">
        <v>15</v>
      </c>
      <c r="C15" s="8">
        <v>16</v>
      </c>
      <c r="D15" s="264">
        <v>106.7</v>
      </c>
      <c r="E15" s="7">
        <v>9</v>
      </c>
      <c r="F15" s="8">
        <v>6</v>
      </c>
      <c r="G15" s="264">
        <v>66.7</v>
      </c>
      <c r="H15" s="9"/>
      <c r="I15" s="10"/>
      <c r="J15" s="11"/>
    </row>
    <row r="16" spans="1:15" ht="31.5">
      <c r="A16" s="6" t="s">
        <v>49</v>
      </c>
      <c r="B16" s="7">
        <v>169</v>
      </c>
      <c r="C16" s="8">
        <v>122</v>
      </c>
      <c r="D16" s="264">
        <v>72.2</v>
      </c>
      <c r="E16" s="7">
        <v>70</v>
      </c>
      <c r="F16" s="8">
        <v>18</v>
      </c>
      <c r="G16" s="264">
        <v>25.7</v>
      </c>
      <c r="H16" s="9"/>
      <c r="I16" s="10"/>
      <c r="J16" s="11"/>
    </row>
    <row r="17" spans="1:10" ht="47.25">
      <c r="A17" s="6" t="s">
        <v>50</v>
      </c>
      <c r="B17" s="7">
        <v>279</v>
      </c>
      <c r="C17" s="8">
        <v>278</v>
      </c>
      <c r="D17" s="264">
        <v>99.6</v>
      </c>
      <c r="E17" s="7">
        <v>109</v>
      </c>
      <c r="F17" s="8">
        <v>62</v>
      </c>
      <c r="G17" s="264">
        <v>56.9</v>
      </c>
      <c r="H17" s="9"/>
      <c r="I17" s="10"/>
      <c r="J17" s="11"/>
    </row>
    <row r="18" spans="1:10" ht="31.5">
      <c r="A18" s="6" t="s">
        <v>51</v>
      </c>
      <c r="B18" s="7">
        <v>329</v>
      </c>
      <c r="C18" s="8">
        <v>279</v>
      </c>
      <c r="D18" s="264">
        <v>84.8</v>
      </c>
      <c r="E18" s="7">
        <v>122</v>
      </c>
      <c r="F18" s="8">
        <v>61</v>
      </c>
      <c r="G18" s="264">
        <v>50</v>
      </c>
      <c r="H18" s="9"/>
      <c r="I18" s="10"/>
      <c r="J18" s="11"/>
    </row>
    <row r="19" spans="1:10" ht="31.5">
      <c r="A19" s="6" t="s">
        <v>52</v>
      </c>
      <c r="B19" s="7">
        <v>256</v>
      </c>
      <c r="C19" s="8">
        <v>252</v>
      </c>
      <c r="D19" s="264">
        <v>98.4</v>
      </c>
      <c r="E19" s="7">
        <v>118</v>
      </c>
      <c r="F19" s="8">
        <v>53</v>
      </c>
      <c r="G19" s="264">
        <v>44.9</v>
      </c>
      <c r="H19" s="9"/>
      <c r="I19" s="10"/>
      <c r="J19" s="11"/>
    </row>
    <row r="20" spans="1:10" ht="31.15" customHeight="1">
      <c r="A20" s="6" t="s">
        <v>53</v>
      </c>
      <c r="B20" s="7">
        <v>109</v>
      </c>
      <c r="C20" s="8">
        <v>97</v>
      </c>
      <c r="D20" s="264">
        <v>89</v>
      </c>
      <c r="E20" s="7">
        <v>57</v>
      </c>
      <c r="F20" s="8">
        <v>12</v>
      </c>
      <c r="G20" s="264">
        <v>21.1</v>
      </c>
      <c r="H20" s="9"/>
      <c r="I20" s="10"/>
      <c r="J20" s="11"/>
    </row>
    <row r="21" spans="1:10" ht="31.5">
      <c r="A21" s="6" t="s">
        <v>54</v>
      </c>
      <c r="B21" s="7">
        <v>282</v>
      </c>
      <c r="C21" s="8">
        <v>265</v>
      </c>
      <c r="D21" s="264">
        <v>94</v>
      </c>
      <c r="E21" s="7">
        <v>142</v>
      </c>
      <c r="F21" s="8">
        <v>57</v>
      </c>
      <c r="G21" s="264">
        <v>40.1</v>
      </c>
      <c r="H21" s="9"/>
      <c r="I21" s="10"/>
      <c r="J21" s="11"/>
    </row>
    <row r="22" spans="1:10" ht="31.5">
      <c r="A22" s="6" t="s">
        <v>55</v>
      </c>
      <c r="B22" s="7">
        <v>143</v>
      </c>
      <c r="C22" s="8">
        <v>156</v>
      </c>
      <c r="D22" s="264">
        <v>109.1</v>
      </c>
      <c r="E22" s="7">
        <v>57</v>
      </c>
      <c r="F22" s="8">
        <v>32</v>
      </c>
      <c r="G22" s="264">
        <v>56.1</v>
      </c>
      <c r="H22" s="9"/>
      <c r="I22" s="10"/>
      <c r="J22" s="14"/>
    </row>
    <row r="23" spans="1:10" ht="31.15" customHeight="1">
      <c r="A23" s="6" t="s">
        <v>56</v>
      </c>
      <c r="B23" s="7">
        <v>86</v>
      </c>
      <c r="C23" s="8">
        <v>92</v>
      </c>
      <c r="D23" s="264">
        <v>107</v>
      </c>
      <c r="E23" s="7">
        <v>35</v>
      </c>
      <c r="F23" s="8">
        <v>13</v>
      </c>
      <c r="G23" s="264">
        <v>37.1</v>
      </c>
      <c r="H23" s="9"/>
      <c r="I23" s="10"/>
      <c r="J23" s="14"/>
    </row>
    <row r="24" spans="1:10" ht="31.5">
      <c r="A24" s="6" t="s">
        <v>57</v>
      </c>
      <c r="B24" s="7">
        <v>158</v>
      </c>
      <c r="C24" s="8">
        <v>160</v>
      </c>
      <c r="D24" s="264">
        <v>101.3</v>
      </c>
      <c r="E24" s="7">
        <v>62</v>
      </c>
      <c r="F24" s="8">
        <v>29</v>
      </c>
      <c r="G24" s="264">
        <v>46.8</v>
      </c>
      <c r="H24" s="9"/>
      <c r="I24" s="10"/>
      <c r="J24" s="14"/>
    </row>
    <row r="25" spans="1:10" ht="31.5">
      <c r="A25" s="6" t="s">
        <v>58</v>
      </c>
      <c r="B25" s="7">
        <v>56</v>
      </c>
      <c r="C25" s="8">
        <v>65</v>
      </c>
      <c r="D25" s="264">
        <v>116.1</v>
      </c>
      <c r="E25" s="7">
        <v>24</v>
      </c>
      <c r="F25" s="8">
        <v>25</v>
      </c>
      <c r="G25" s="264">
        <v>104.2</v>
      </c>
      <c r="I25" s="10"/>
    </row>
    <row r="26" spans="1:10" ht="31.15" customHeight="1">
      <c r="A26" s="6" t="s">
        <v>59</v>
      </c>
      <c r="B26" s="7">
        <v>144</v>
      </c>
      <c r="C26" s="8">
        <v>95</v>
      </c>
      <c r="D26" s="264">
        <v>66</v>
      </c>
      <c r="E26" s="7">
        <v>50</v>
      </c>
      <c r="F26" s="8">
        <v>9</v>
      </c>
      <c r="G26" s="264">
        <v>18</v>
      </c>
      <c r="I26" s="10"/>
    </row>
    <row r="27" spans="1:10" ht="31.15" customHeight="1">
      <c r="A27" s="6" t="s">
        <v>60</v>
      </c>
      <c r="B27" s="7">
        <v>124</v>
      </c>
      <c r="C27" s="8">
        <v>107</v>
      </c>
      <c r="D27" s="264">
        <v>86.3</v>
      </c>
      <c r="E27" s="7">
        <v>47</v>
      </c>
      <c r="F27" s="8">
        <v>15</v>
      </c>
      <c r="G27" s="264">
        <v>31.9</v>
      </c>
      <c r="I27" s="10"/>
    </row>
    <row r="28" spans="1:10" ht="31.15" customHeight="1">
      <c r="A28" s="6" t="s">
        <v>61</v>
      </c>
      <c r="B28" s="7">
        <v>95</v>
      </c>
      <c r="C28" s="8">
        <v>88</v>
      </c>
      <c r="D28" s="264">
        <v>92.6</v>
      </c>
      <c r="E28" s="7">
        <v>39</v>
      </c>
      <c r="F28" s="8">
        <v>24</v>
      </c>
      <c r="G28" s="264">
        <v>61.5</v>
      </c>
      <c r="I28" s="10"/>
    </row>
    <row r="29" spans="1:10" ht="31.15" customHeight="1">
      <c r="A29" s="6" t="s">
        <v>62</v>
      </c>
      <c r="B29" s="7">
        <v>188</v>
      </c>
      <c r="C29" s="8">
        <v>210</v>
      </c>
      <c r="D29" s="264">
        <v>111.7</v>
      </c>
      <c r="E29" s="7">
        <v>79</v>
      </c>
      <c r="F29" s="8">
        <v>46</v>
      </c>
      <c r="G29" s="264">
        <v>58.2</v>
      </c>
      <c r="I29" s="10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75" zoomScaleNormal="75" zoomScaleSheetLayoutView="70" workbookViewId="0">
      <selection activeCell="K6" sqref="K6"/>
    </sheetView>
  </sheetViews>
  <sheetFormatPr defaultColWidth="8.85546875" defaultRowHeight="12.75"/>
  <cols>
    <col min="1" max="1" width="62.4257812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35" t="s">
        <v>193</v>
      </c>
      <c r="B1" s="435"/>
      <c r="C1" s="435"/>
      <c r="D1" s="435"/>
      <c r="E1" s="435"/>
      <c r="F1" s="435"/>
      <c r="G1" s="435"/>
      <c r="H1" s="435"/>
      <c r="I1" s="435"/>
      <c r="J1" s="167"/>
      <c r="K1" s="167"/>
    </row>
    <row r="2" spans="1:13" s="2" customFormat="1" ht="19.5" customHeight="1">
      <c r="A2" s="449" t="s">
        <v>66</v>
      </c>
      <c r="B2" s="449"/>
      <c r="C2" s="449"/>
      <c r="D2" s="449"/>
      <c r="E2" s="449"/>
      <c r="F2" s="449"/>
      <c r="G2" s="449"/>
      <c r="H2" s="449"/>
      <c r="I2" s="449"/>
      <c r="J2" s="168"/>
      <c r="K2" s="168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69" t="s">
        <v>137</v>
      </c>
    </row>
    <row r="4" spans="1:13" s="4" customFormat="1" ht="34.5" customHeight="1">
      <c r="A4" s="429"/>
      <c r="B4" s="450" t="s">
        <v>600</v>
      </c>
      <c r="C4" s="451"/>
      <c r="D4" s="451"/>
      <c r="E4" s="452"/>
      <c r="F4" s="453" t="s">
        <v>360</v>
      </c>
      <c r="G4" s="454"/>
      <c r="H4" s="454"/>
      <c r="I4" s="455"/>
    </row>
    <row r="5" spans="1:13" s="4" customFormat="1" ht="69.75" customHeight="1">
      <c r="A5" s="429"/>
      <c r="B5" s="170" t="s">
        <v>194</v>
      </c>
      <c r="C5" s="170" t="s">
        <v>195</v>
      </c>
      <c r="D5" s="170" t="s">
        <v>196</v>
      </c>
      <c r="E5" s="170" t="s">
        <v>195</v>
      </c>
      <c r="F5" s="170" t="s">
        <v>194</v>
      </c>
      <c r="G5" s="170" t="s">
        <v>195</v>
      </c>
      <c r="H5" s="170" t="s">
        <v>196</v>
      </c>
      <c r="I5" s="170" t="s">
        <v>195</v>
      </c>
    </row>
    <row r="6" spans="1:13" s="5" customFormat="1" ht="34.5" customHeight="1">
      <c r="A6" s="24" t="s">
        <v>67</v>
      </c>
      <c r="B6" s="171">
        <v>2031</v>
      </c>
      <c r="C6" s="172">
        <v>50.73694728953285</v>
      </c>
      <c r="D6" s="171">
        <v>1972</v>
      </c>
      <c r="E6" s="173">
        <v>49.26305271046715</v>
      </c>
      <c r="F6" s="171">
        <v>421</v>
      </c>
      <c r="G6" s="172">
        <v>53.223767383059418</v>
      </c>
      <c r="H6" s="171">
        <v>370</v>
      </c>
      <c r="I6" s="173">
        <v>46.776232616940582</v>
      </c>
      <c r="K6" s="235"/>
      <c r="L6" s="235"/>
    </row>
    <row r="7" spans="1:13" ht="15.75">
      <c r="A7" s="6" t="s">
        <v>40</v>
      </c>
      <c r="B7" s="175">
        <v>491</v>
      </c>
      <c r="C7" s="176">
        <v>58.591885441527445</v>
      </c>
      <c r="D7" s="177">
        <v>347</v>
      </c>
      <c r="E7" s="178">
        <v>41.408114558472555</v>
      </c>
      <c r="F7" s="175">
        <v>100</v>
      </c>
      <c r="G7" s="176">
        <v>62.893081761006286</v>
      </c>
      <c r="H7" s="177">
        <v>59</v>
      </c>
      <c r="I7" s="178">
        <v>37.106918238993707</v>
      </c>
      <c r="J7" s="9"/>
      <c r="L7" s="182"/>
      <c r="M7" s="12"/>
    </row>
    <row r="8" spans="1:13" ht="15.75">
      <c r="A8" s="6" t="s">
        <v>41</v>
      </c>
      <c r="B8" s="7">
        <v>90</v>
      </c>
      <c r="C8" s="179">
        <v>52.023121387283233</v>
      </c>
      <c r="D8" s="177">
        <v>83</v>
      </c>
      <c r="E8" s="180">
        <v>47.97687861271676</v>
      </c>
      <c r="F8" s="7">
        <v>23</v>
      </c>
      <c r="G8" s="179">
        <v>54.761904761904766</v>
      </c>
      <c r="H8" s="177">
        <v>19</v>
      </c>
      <c r="I8" s="180">
        <v>45.238095238095241</v>
      </c>
      <c r="J8" s="9"/>
      <c r="L8" s="182"/>
      <c r="M8" s="12"/>
    </row>
    <row r="9" spans="1:13" s="13" customFormat="1" ht="15.75">
      <c r="A9" s="6" t="s">
        <v>42</v>
      </c>
      <c r="B9" s="7">
        <v>15</v>
      </c>
      <c r="C9" s="179">
        <v>65.217391304347828</v>
      </c>
      <c r="D9" s="177">
        <v>8</v>
      </c>
      <c r="E9" s="180">
        <v>34.782608695652172</v>
      </c>
      <c r="F9" s="7">
        <v>4</v>
      </c>
      <c r="G9" s="179">
        <v>66.666666666666657</v>
      </c>
      <c r="H9" s="177">
        <v>2</v>
      </c>
      <c r="I9" s="180">
        <v>33.333333333333329</v>
      </c>
      <c r="J9" s="9"/>
      <c r="K9" s="10"/>
      <c r="L9" s="182"/>
      <c r="M9" s="12"/>
    </row>
    <row r="10" spans="1:13" ht="15.75">
      <c r="A10" s="6" t="s">
        <v>43</v>
      </c>
      <c r="B10" s="7">
        <v>79</v>
      </c>
      <c r="C10" s="179">
        <v>74.528301886792448</v>
      </c>
      <c r="D10" s="177">
        <v>27</v>
      </c>
      <c r="E10" s="180">
        <v>25.471698113207548</v>
      </c>
      <c r="F10" s="7">
        <v>19</v>
      </c>
      <c r="G10" s="179">
        <v>79.166666666666657</v>
      </c>
      <c r="H10" s="177">
        <v>5</v>
      </c>
      <c r="I10" s="180">
        <v>20.833333333333336</v>
      </c>
      <c r="J10" s="9"/>
      <c r="L10" s="182"/>
      <c r="M10" s="12"/>
    </row>
    <row r="11" spans="1:13" ht="15.75">
      <c r="A11" s="6" t="s">
        <v>44</v>
      </c>
      <c r="B11" s="7">
        <v>97</v>
      </c>
      <c r="C11" s="179">
        <v>86.607142857142861</v>
      </c>
      <c r="D11" s="177">
        <v>15</v>
      </c>
      <c r="E11" s="180">
        <v>13.392857142857142</v>
      </c>
      <c r="F11" s="7">
        <v>12</v>
      </c>
      <c r="G11" s="179">
        <v>80</v>
      </c>
      <c r="H11" s="177">
        <v>3</v>
      </c>
      <c r="I11" s="180">
        <v>20</v>
      </c>
      <c r="J11" s="9"/>
      <c r="L11" s="182"/>
      <c r="M11" s="12"/>
    </row>
    <row r="12" spans="1:13" ht="15.75">
      <c r="A12" s="6" t="s">
        <v>45</v>
      </c>
      <c r="B12" s="7">
        <v>52</v>
      </c>
      <c r="C12" s="179">
        <v>73.239436619718319</v>
      </c>
      <c r="D12" s="177">
        <v>19</v>
      </c>
      <c r="E12" s="180">
        <v>26.760563380281688</v>
      </c>
      <c r="F12" s="7">
        <v>8</v>
      </c>
      <c r="G12" s="179">
        <v>80</v>
      </c>
      <c r="H12" s="177">
        <v>2</v>
      </c>
      <c r="I12" s="180">
        <v>20</v>
      </c>
      <c r="J12" s="9"/>
      <c r="L12" s="182"/>
      <c r="M12" s="12"/>
    </row>
    <row r="13" spans="1:13" ht="47.25">
      <c r="A13" s="6" t="s">
        <v>46</v>
      </c>
      <c r="B13" s="7">
        <v>29</v>
      </c>
      <c r="C13" s="179">
        <v>43.283582089552233</v>
      </c>
      <c r="D13" s="177">
        <v>38</v>
      </c>
      <c r="E13" s="180">
        <v>56.71641791044776</v>
      </c>
      <c r="F13" s="7">
        <v>6</v>
      </c>
      <c r="G13" s="179">
        <v>42.857142857142854</v>
      </c>
      <c r="H13" s="177">
        <v>8</v>
      </c>
      <c r="I13" s="180">
        <v>57.142857142857139</v>
      </c>
      <c r="J13" s="9"/>
      <c r="L13" s="182"/>
      <c r="M13" s="12"/>
    </row>
    <row r="14" spans="1:13" ht="15.75">
      <c r="A14" s="6" t="s">
        <v>256</v>
      </c>
      <c r="B14" s="7">
        <v>33</v>
      </c>
      <c r="C14" s="179">
        <v>50</v>
      </c>
      <c r="D14" s="177">
        <v>33</v>
      </c>
      <c r="E14" s="180">
        <v>50</v>
      </c>
      <c r="F14" s="7">
        <v>8</v>
      </c>
      <c r="G14" s="179">
        <v>61.53846153846154</v>
      </c>
      <c r="H14" s="177">
        <v>5</v>
      </c>
      <c r="I14" s="180">
        <v>38.461538461538467</v>
      </c>
      <c r="J14" s="9"/>
      <c r="L14" s="182"/>
      <c r="M14" s="12"/>
    </row>
    <row r="15" spans="1:13" ht="15.75">
      <c r="A15" s="6" t="s">
        <v>47</v>
      </c>
      <c r="B15" s="7">
        <v>132</v>
      </c>
      <c r="C15" s="179">
        <v>49.811320754716981</v>
      </c>
      <c r="D15" s="177">
        <v>133</v>
      </c>
      <c r="E15" s="180">
        <v>50.188679245283019</v>
      </c>
      <c r="F15" s="7">
        <v>22</v>
      </c>
      <c r="G15" s="179">
        <v>47.826086956521742</v>
      </c>
      <c r="H15" s="177">
        <v>24</v>
      </c>
      <c r="I15" s="180">
        <v>52.173913043478258</v>
      </c>
      <c r="J15" s="9"/>
      <c r="L15" s="182"/>
      <c r="M15" s="12"/>
    </row>
    <row r="16" spans="1:13" ht="15.75">
      <c r="A16" s="6" t="s">
        <v>48</v>
      </c>
      <c r="B16" s="7">
        <v>8</v>
      </c>
      <c r="C16" s="179">
        <v>50</v>
      </c>
      <c r="D16" s="177">
        <v>8</v>
      </c>
      <c r="E16" s="180">
        <v>50</v>
      </c>
      <c r="F16" s="7">
        <v>4</v>
      </c>
      <c r="G16" s="179">
        <v>66.666666666666657</v>
      </c>
      <c r="H16" s="177">
        <v>2</v>
      </c>
      <c r="I16" s="180">
        <v>33.333333333333329</v>
      </c>
      <c r="J16" s="9"/>
      <c r="L16" s="182"/>
      <c r="M16" s="12"/>
    </row>
    <row r="17" spans="1:13" ht="15.75">
      <c r="A17" s="6" t="s">
        <v>49</v>
      </c>
      <c r="B17" s="7">
        <v>62</v>
      </c>
      <c r="C17" s="179">
        <v>50.819672131147541</v>
      </c>
      <c r="D17" s="177">
        <v>60</v>
      </c>
      <c r="E17" s="180">
        <v>49.180327868852459</v>
      </c>
      <c r="F17" s="7">
        <v>8</v>
      </c>
      <c r="G17" s="179">
        <v>44.444444444444443</v>
      </c>
      <c r="H17" s="177">
        <v>10</v>
      </c>
      <c r="I17" s="180">
        <v>55.555555555555557</v>
      </c>
      <c r="J17" s="9"/>
      <c r="L17" s="182"/>
      <c r="M17" s="12"/>
    </row>
    <row r="18" spans="1:13" ht="31.5">
      <c r="A18" s="6" t="s">
        <v>50</v>
      </c>
      <c r="B18" s="7">
        <v>171</v>
      </c>
      <c r="C18" s="179">
        <v>61.510791366906467</v>
      </c>
      <c r="D18" s="177">
        <v>107</v>
      </c>
      <c r="E18" s="180">
        <v>38.489208633093526</v>
      </c>
      <c r="F18" s="7">
        <v>40</v>
      </c>
      <c r="G18" s="179">
        <v>64.516129032258064</v>
      </c>
      <c r="H18" s="177">
        <v>22</v>
      </c>
      <c r="I18" s="180">
        <v>35.483870967741936</v>
      </c>
      <c r="J18" s="9"/>
      <c r="L18" s="182"/>
      <c r="M18" s="12"/>
    </row>
    <row r="19" spans="1:13" ht="15.75">
      <c r="A19" s="6" t="s">
        <v>51</v>
      </c>
      <c r="B19" s="7">
        <v>114</v>
      </c>
      <c r="C19" s="179">
        <v>40.86021505376344</v>
      </c>
      <c r="D19" s="177">
        <v>165</v>
      </c>
      <c r="E19" s="180">
        <v>59.13978494623656</v>
      </c>
      <c r="F19" s="7">
        <v>31</v>
      </c>
      <c r="G19" s="179">
        <v>50.819672131147541</v>
      </c>
      <c r="H19" s="177">
        <v>30</v>
      </c>
      <c r="I19" s="180">
        <v>49.180327868852459</v>
      </c>
      <c r="J19" s="9"/>
      <c r="L19" s="182"/>
      <c r="M19" s="12"/>
    </row>
    <row r="20" spans="1:13" ht="15.75">
      <c r="A20" s="6" t="s">
        <v>52</v>
      </c>
      <c r="B20" s="7">
        <v>94</v>
      </c>
      <c r="C20" s="179">
        <v>37.301587301587304</v>
      </c>
      <c r="D20" s="177">
        <v>158</v>
      </c>
      <c r="E20" s="180">
        <v>62.698412698412696</v>
      </c>
      <c r="F20" s="7">
        <v>17</v>
      </c>
      <c r="G20" s="179">
        <v>32.075471698113205</v>
      </c>
      <c r="H20" s="177">
        <v>36</v>
      </c>
      <c r="I20" s="180">
        <v>67.924528301886795</v>
      </c>
      <c r="J20" s="9"/>
      <c r="L20" s="182"/>
      <c r="M20" s="12"/>
    </row>
    <row r="21" spans="1:13" ht="15.75">
      <c r="A21" s="6" t="s">
        <v>53</v>
      </c>
      <c r="B21" s="7">
        <v>30</v>
      </c>
      <c r="C21" s="179">
        <v>30.927835051546392</v>
      </c>
      <c r="D21" s="177">
        <v>67</v>
      </c>
      <c r="E21" s="180">
        <v>69.072164948453604</v>
      </c>
      <c r="F21" s="7">
        <v>9</v>
      </c>
      <c r="G21" s="179">
        <v>75</v>
      </c>
      <c r="H21" s="177">
        <v>3</v>
      </c>
      <c r="I21" s="180">
        <v>25</v>
      </c>
      <c r="J21" s="9"/>
      <c r="L21" s="182"/>
      <c r="M21" s="12"/>
    </row>
    <row r="22" spans="1:13" ht="31.5">
      <c r="A22" s="6" t="s">
        <v>54</v>
      </c>
      <c r="B22" s="7">
        <v>112</v>
      </c>
      <c r="C22" s="179">
        <v>42.264150943396231</v>
      </c>
      <c r="D22" s="177">
        <v>153</v>
      </c>
      <c r="E22" s="180">
        <v>57.735849056603769</v>
      </c>
      <c r="F22" s="7">
        <v>21</v>
      </c>
      <c r="G22" s="179">
        <v>36.84210526315789</v>
      </c>
      <c r="H22" s="177">
        <v>36</v>
      </c>
      <c r="I22" s="180">
        <v>63.157894736842103</v>
      </c>
      <c r="J22" s="9"/>
      <c r="L22" s="182"/>
      <c r="M22" s="12"/>
    </row>
    <row r="23" spans="1:13" ht="18.75" customHeight="1">
      <c r="A23" s="6" t="s">
        <v>55</v>
      </c>
      <c r="B23" s="7">
        <v>79</v>
      </c>
      <c r="C23" s="179">
        <v>50.641025641025635</v>
      </c>
      <c r="D23" s="177">
        <v>77</v>
      </c>
      <c r="E23" s="180">
        <v>49.358974358974365</v>
      </c>
      <c r="F23" s="7">
        <v>14</v>
      </c>
      <c r="G23" s="179">
        <v>43.75</v>
      </c>
      <c r="H23" s="177">
        <v>18</v>
      </c>
      <c r="I23" s="180">
        <v>56.25</v>
      </c>
      <c r="J23" s="9"/>
      <c r="L23" s="182"/>
      <c r="M23" s="12"/>
    </row>
    <row r="24" spans="1:13" ht="15.75">
      <c r="A24" s="6" t="s">
        <v>56</v>
      </c>
      <c r="B24" s="7">
        <v>34</v>
      </c>
      <c r="C24" s="179">
        <v>36.95652173913043</v>
      </c>
      <c r="D24" s="177">
        <v>58</v>
      </c>
      <c r="E24" s="180">
        <v>63.04347826086957</v>
      </c>
      <c r="F24" s="7">
        <v>6</v>
      </c>
      <c r="G24" s="179">
        <v>46.153846153846153</v>
      </c>
      <c r="H24" s="177">
        <v>7</v>
      </c>
      <c r="I24" s="180">
        <v>53.846153846153847</v>
      </c>
      <c r="J24" s="9"/>
      <c r="L24" s="182"/>
      <c r="M24" s="12"/>
    </row>
    <row r="25" spans="1:13" ht="15.75">
      <c r="A25" s="6" t="s">
        <v>57</v>
      </c>
      <c r="B25" s="7">
        <v>64</v>
      </c>
      <c r="C25" s="179">
        <v>40</v>
      </c>
      <c r="D25" s="177">
        <v>96</v>
      </c>
      <c r="E25" s="180">
        <v>60</v>
      </c>
      <c r="F25" s="7">
        <v>10</v>
      </c>
      <c r="G25" s="179">
        <v>34.482758620689658</v>
      </c>
      <c r="H25" s="177">
        <v>19</v>
      </c>
      <c r="I25" s="180">
        <v>65.517241379310349</v>
      </c>
      <c r="J25" s="9"/>
      <c r="L25" s="182"/>
      <c r="M25" s="12"/>
    </row>
    <row r="26" spans="1:13" ht="31.5">
      <c r="A26" s="6" t="s">
        <v>58</v>
      </c>
      <c r="B26" s="7">
        <v>15</v>
      </c>
      <c r="C26" s="179">
        <v>23.076923076923077</v>
      </c>
      <c r="D26" s="177">
        <v>50</v>
      </c>
      <c r="E26" s="180">
        <v>76.923076923076934</v>
      </c>
      <c r="F26" s="7">
        <v>7</v>
      </c>
      <c r="G26" s="179">
        <v>28.000000000000004</v>
      </c>
      <c r="H26" s="177">
        <v>18</v>
      </c>
      <c r="I26" s="180">
        <v>72</v>
      </c>
      <c r="L26" s="11"/>
    </row>
    <row r="27" spans="1:13" ht="15.75">
      <c r="A27" s="6" t="s">
        <v>59</v>
      </c>
      <c r="B27" s="7">
        <v>41</v>
      </c>
      <c r="C27" s="179">
        <v>43.15789473684211</v>
      </c>
      <c r="D27" s="177">
        <v>54</v>
      </c>
      <c r="E27" s="180">
        <v>56.84210526315789</v>
      </c>
      <c r="F27" s="7">
        <v>4</v>
      </c>
      <c r="G27" s="179">
        <v>44.444444444444443</v>
      </c>
      <c r="H27" s="177">
        <v>5</v>
      </c>
      <c r="I27" s="180">
        <v>55.555555555555557</v>
      </c>
      <c r="L27" s="11"/>
    </row>
    <row r="28" spans="1:13" ht="15.75">
      <c r="A28" s="6" t="s">
        <v>60</v>
      </c>
      <c r="B28" s="7">
        <v>52</v>
      </c>
      <c r="C28" s="179">
        <v>48.598130841121495</v>
      </c>
      <c r="D28" s="177">
        <v>55</v>
      </c>
      <c r="E28" s="180">
        <v>51.401869158878498</v>
      </c>
      <c r="F28" s="7">
        <v>8</v>
      </c>
      <c r="G28" s="179">
        <v>53.333333333333336</v>
      </c>
      <c r="H28" s="177">
        <v>7</v>
      </c>
      <c r="I28" s="180">
        <v>46.666666666666664</v>
      </c>
    </row>
    <row r="29" spans="1:13" ht="15.75">
      <c r="A29" s="6" t="s">
        <v>61</v>
      </c>
      <c r="B29" s="7">
        <v>54</v>
      </c>
      <c r="C29" s="179">
        <v>61.363636363636367</v>
      </c>
      <c r="D29" s="177">
        <v>34</v>
      </c>
      <c r="E29" s="180">
        <v>38.636363636363633</v>
      </c>
      <c r="F29" s="7">
        <v>13</v>
      </c>
      <c r="G29" s="179">
        <v>54.166666666666664</v>
      </c>
      <c r="H29" s="177">
        <v>11</v>
      </c>
      <c r="I29" s="180">
        <v>45.833333333333329</v>
      </c>
    </row>
    <row r="30" spans="1:13" ht="15.75">
      <c r="A30" s="6" t="s">
        <v>62</v>
      </c>
      <c r="B30" s="7">
        <v>83</v>
      </c>
      <c r="C30" s="179">
        <v>39.523809523809526</v>
      </c>
      <c r="D30" s="177">
        <v>127</v>
      </c>
      <c r="E30" s="180">
        <v>60.476190476190474</v>
      </c>
      <c r="F30" s="7">
        <v>27</v>
      </c>
      <c r="G30" s="179">
        <v>58.695652173913047</v>
      </c>
      <c r="H30" s="177">
        <v>19</v>
      </c>
      <c r="I30" s="180">
        <v>41.304347826086953</v>
      </c>
    </row>
    <row r="31" spans="1:13">
      <c r="B31" s="243"/>
      <c r="C31" s="244"/>
      <c r="D31" s="243"/>
      <c r="E31" s="244"/>
      <c r="F31" s="243"/>
      <c r="G31" s="243"/>
      <c r="H31" s="243"/>
      <c r="I31" s="243"/>
    </row>
    <row r="32" spans="1:13" ht="15.75">
      <c r="A32" s="254"/>
      <c r="B32" s="255"/>
      <c r="C32" s="255"/>
      <c r="D32" s="255"/>
      <c r="E32" s="255"/>
      <c r="F32" s="255"/>
      <c r="G32" s="255"/>
      <c r="H32" s="255"/>
      <c r="I32" s="256"/>
    </row>
    <row r="33" spans="1:9">
      <c r="A33" s="257"/>
      <c r="B33" s="258"/>
      <c r="C33" s="258"/>
      <c r="D33" s="258"/>
      <c r="E33" s="258"/>
      <c r="F33" s="258"/>
      <c r="G33" s="258"/>
      <c r="H33" s="258"/>
      <c r="I33" s="259"/>
    </row>
    <row r="34" spans="1:9" ht="18.75">
      <c r="A34" s="260"/>
      <c r="B34" s="259"/>
      <c r="C34" s="259"/>
      <c r="D34" s="259"/>
      <c r="E34" s="259"/>
      <c r="F34" s="259"/>
      <c r="G34" s="259"/>
      <c r="H34" s="259"/>
      <c r="I34" s="2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activeCell="F48" sqref="F48"/>
    </sheetView>
  </sheetViews>
  <sheetFormatPr defaultColWidth="9.140625" defaultRowHeight="15.75"/>
  <cols>
    <col min="1" max="1" width="3.140625" style="46" customWidth="1"/>
    <col min="2" max="2" width="63.42578125" style="57" customWidth="1"/>
    <col min="3" max="3" width="17.85546875" style="47" customWidth="1"/>
    <col min="4" max="4" width="18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437" t="s">
        <v>192</v>
      </c>
      <c r="B1" s="437"/>
      <c r="C1" s="437"/>
      <c r="D1" s="437"/>
    </row>
    <row r="2" spans="1:6" ht="20.25" customHeight="1">
      <c r="B2" s="437" t="s">
        <v>76</v>
      </c>
      <c r="C2" s="437"/>
      <c r="D2" s="437"/>
    </row>
    <row r="4" spans="1:6" s="48" customFormat="1" ht="35.450000000000003" customHeight="1">
      <c r="A4" s="161"/>
      <c r="B4" s="158" t="s">
        <v>77</v>
      </c>
      <c r="C4" s="79" t="str">
        <f>'4'!C4</f>
        <v>Січень-грудень                 2021 р.</v>
      </c>
      <c r="D4" s="160" t="s">
        <v>360</v>
      </c>
    </row>
    <row r="5" spans="1:6" ht="31.5" customHeight="1">
      <c r="A5" s="49">
        <v>1</v>
      </c>
      <c r="B5" s="50" t="s">
        <v>248</v>
      </c>
      <c r="C5" s="73">
        <v>5336</v>
      </c>
      <c r="D5" s="73">
        <v>941</v>
      </c>
      <c r="F5" s="69"/>
    </row>
    <row r="6" spans="1:6" ht="33.75" customHeight="1">
      <c r="A6" s="49">
        <v>2</v>
      </c>
      <c r="B6" s="50" t="s">
        <v>249</v>
      </c>
      <c r="C6" s="73">
        <v>5201</v>
      </c>
      <c r="D6" s="73">
        <v>946</v>
      </c>
      <c r="F6" s="69"/>
    </row>
    <row r="7" spans="1:6">
      <c r="A7" s="49">
        <v>3</v>
      </c>
      <c r="B7" s="50" t="s">
        <v>311</v>
      </c>
      <c r="C7" s="73">
        <v>4980</v>
      </c>
      <c r="D7" s="73">
        <v>1738</v>
      </c>
      <c r="F7" s="69"/>
    </row>
    <row r="8" spans="1:6" s="51" customFormat="1" ht="31.5">
      <c r="A8" s="49">
        <v>4</v>
      </c>
      <c r="B8" s="50" t="s">
        <v>235</v>
      </c>
      <c r="C8" s="73">
        <v>3811</v>
      </c>
      <c r="D8" s="73">
        <v>923</v>
      </c>
      <c r="F8" s="69"/>
    </row>
    <row r="9" spans="1:6" s="51" customFormat="1">
      <c r="A9" s="49">
        <v>5</v>
      </c>
      <c r="B9" s="50" t="s">
        <v>21</v>
      </c>
      <c r="C9" s="73">
        <v>1441</v>
      </c>
      <c r="D9" s="73">
        <v>347</v>
      </c>
      <c r="F9" s="69"/>
    </row>
    <row r="10" spans="1:6" s="51" customFormat="1">
      <c r="A10" s="49">
        <v>6</v>
      </c>
      <c r="B10" s="50" t="s">
        <v>221</v>
      </c>
      <c r="C10" s="73">
        <v>1333</v>
      </c>
      <c r="D10" s="73">
        <v>243</v>
      </c>
      <c r="F10" s="69"/>
    </row>
    <row r="11" spans="1:6" s="51" customFormat="1" ht="31.5">
      <c r="A11" s="49">
        <v>7</v>
      </c>
      <c r="B11" s="50" t="s">
        <v>245</v>
      </c>
      <c r="C11" s="73">
        <v>1107</v>
      </c>
      <c r="D11" s="73">
        <v>206</v>
      </c>
      <c r="F11" s="69"/>
    </row>
    <row r="12" spans="1:6" s="51" customFormat="1" ht="15.75" customHeight="1">
      <c r="A12" s="49">
        <v>8</v>
      </c>
      <c r="B12" s="50" t="s">
        <v>242</v>
      </c>
      <c r="C12" s="73">
        <v>1091</v>
      </c>
      <c r="D12" s="73">
        <v>107</v>
      </c>
      <c r="F12" s="69"/>
    </row>
    <row r="13" spans="1:6" s="51" customFormat="1" ht="16.5" customHeight="1">
      <c r="A13" s="49">
        <v>9</v>
      </c>
      <c r="B13" s="50" t="s">
        <v>17</v>
      </c>
      <c r="C13" s="73">
        <v>932</v>
      </c>
      <c r="D13" s="73">
        <v>168</v>
      </c>
      <c r="F13" s="69"/>
    </row>
    <row r="14" spans="1:6" s="51" customFormat="1">
      <c r="A14" s="49">
        <v>10</v>
      </c>
      <c r="B14" s="50" t="s">
        <v>247</v>
      </c>
      <c r="C14" s="73">
        <v>872</v>
      </c>
      <c r="D14" s="73">
        <v>231</v>
      </c>
      <c r="F14" s="69"/>
    </row>
    <row r="15" spans="1:6" s="51" customFormat="1">
      <c r="A15" s="49">
        <v>11</v>
      </c>
      <c r="B15" s="50" t="s">
        <v>40</v>
      </c>
      <c r="C15" s="73">
        <v>838</v>
      </c>
      <c r="D15" s="73">
        <v>159</v>
      </c>
      <c r="F15" s="69"/>
    </row>
    <row r="16" spans="1:6" s="51" customFormat="1" ht="18" customHeight="1">
      <c r="A16" s="49">
        <v>12</v>
      </c>
      <c r="B16" s="50" t="s">
        <v>229</v>
      </c>
      <c r="C16" s="73">
        <v>795</v>
      </c>
      <c r="D16" s="73">
        <v>123</v>
      </c>
      <c r="F16" s="69"/>
    </row>
    <row r="17" spans="1:6" s="51" customFormat="1">
      <c r="A17" s="49">
        <v>13</v>
      </c>
      <c r="B17" s="50" t="s">
        <v>253</v>
      </c>
      <c r="C17" s="73">
        <v>764</v>
      </c>
      <c r="D17" s="73">
        <v>158</v>
      </c>
      <c r="F17" s="69"/>
    </row>
    <row r="18" spans="1:6" s="51" customFormat="1">
      <c r="A18" s="49">
        <v>14</v>
      </c>
      <c r="B18" s="50" t="s">
        <v>223</v>
      </c>
      <c r="C18" s="73">
        <v>658</v>
      </c>
      <c r="D18" s="73">
        <v>145</v>
      </c>
      <c r="F18" s="69"/>
    </row>
    <row r="19" spans="1:6" s="51" customFormat="1">
      <c r="A19" s="49">
        <v>15</v>
      </c>
      <c r="B19" s="50" t="s">
        <v>549</v>
      </c>
      <c r="C19" s="73">
        <v>641</v>
      </c>
      <c r="D19" s="73">
        <v>145</v>
      </c>
      <c r="F19" s="69"/>
    </row>
    <row r="20" spans="1:6" s="51" customFormat="1" ht="34.5" customHeight="1">
      <c r="A20" s="49">
        <v>16</v>
      </c>
      <c r="B20" s="50" t="s">
        <v>225</v>
      </c>
      <c r="C20" s="73">
        <v>634</v>
      </c>
      <c r="D20" s="73">
        <v>43</v>
      </c>
      <c r="F20" s="69"/>
    </row>
    <row r="21" spans="1:6" s="51" customFormat="1" ht="33" customHeight="1">
      <c r="A21" s="49">
        <v>17</v>
      </c>
      <c r="B21" s="50" t="s">
        <v>250</v>
      </c>
      <c r="C21" s="73">
        <v>630</v>
      </c>
      <c r="D21" s="73">
        <v>133</v>
      </c>
      <c r="F21" s="69"/>
    </row>
    <row r="22" spans="1:6" s="51" customFormat="1">
      <c r="A22" s="49">
        <v>18</v>
      </c>
      <c r="B22" s="50" t="s">
        <v>236</v>
      </c>
      <c r="C22" s="73">
        <v>583</v>
      </c>
      <c r="D22" s="73">
        <v>129</v>
      </c>
      <c r="F22" s="69"/>
    </row>
    <row r="23" spans="1:6" s="51" customFormat="1" ht="31.5">
      <c r="A23" s="49">
        <v>19</v>
      </c>
      <c r="B23" s="50" t="s">
        <v>255</v>
      </c>
      <c r="C23" s="73">
        <v>581</v>
      </c>
      <c r="D23" s="73">
        <v>171</v>
      </c>
      <c r="F23" s="69"/>
    </row>
    <row r="24" spans="1:6" s="51" customFormat="1" ht="18" customHeight="1">
      <c r="A24" s="49">
        <v>20</v>
      </c>
      <c r="B24" s="50" t="s">
        <v>243</v>
      </c>
      <c r="C24" s="73">
        <v>558</v>
      </c>
      <c r="D24" s="73">
        <v>51</v>
      </c>
      <c r="F24" s="69"/>
    </row>
    <row r="25" spans="1:6" s="51" customFormat="1" ht="33" customHeight="1">
      <c r="A25" s="49">
        <v>21</v>
      </c>
      <c r="B25" s="50" t="s">
        <v>237</v>
      </c>
      <c r="C25" s="73">
        <v>553</v>
      </c>
      <c r="D25" s="73">
        <v>96</v>
      </c>
      <c r="F25" s="69"/>
    </row>
    <row r="26" spans="1:6" s="51" customFormat="1">
      <c r="A26" s="49">
        <v>22</v>
      </c>
      <c r="B26" s="50" t="s">
        <v>312</v>
      </c>
      <c r="C26" s="73">
        <v>515</v>
      </c>
      <c r="D26" s="73">
        <v>105</v>
      </c>
      <c r="F26" s="69"/>
    </row>
    <row r="27" spans="1:6" s="51" customFormat="1">
      <c r="A27" s="49">
        <v>23</v>
      </c>
      <c r="B27" s="50" t="s">
        <v>230</v>
      </c>
      <c r="C27" s="73">
        <v>514</v>
      </c>
      <c r="D27" s="73">
        <v>145</v>
      </c>
      <c r="F27" s="69"/>
    </row>
    <row r="28" spans="1:6" s="51" customFormat="1" ht="15.75" customHeight="1">
      <c r="A28" s="49">
        <v>24</v>
      </c>
      <c r="B28" s="50" t="s">
        <v>232</v>
      </c>
      <c r="C28" s="73">
        <v>511</v>
      </c>
      <c r="D28" s="73">
        <v>93</v>
      </c>
      <c r="F28" s="69"/>
    </row>
    <row r="29" spans="1:6" s="51" customFormat="1" ht="32.25" customHeight="1">
      <c r="A29" s="49">
        <v>25</v>
      </c>
      <c r="B29" s="50" t="s">
        <v>240</v>
      </c>
      <c r="C29" s="73">
        <v>482</v>
      </c>
      <c r="D29" s="73">
        <v>63</v>
      </c>
      <c r="F29" s="69"/>
    </row>
    <row r="30" spans="1:6" s="51" customFormat="1" ht="36" customHeight="1">
      <c r="A30" s="49">
        <v>26</v>
      </c>
      <c r="B30" s="50" t="s">
        <v>222</v>
      </c>
      <c r="C30" s="73">
        <v>482</v>
      </c>
      <c r="D30" s="73">
        <v>90</v>
      </c>
      <c r="F30" s="69"/>
    </row>
    <row r="31" spans="1:6" s="51" customFormat="1">
      <c r="A31" s="49">
        <v>27</v>
      </c>
      <c r="B31" s="50" t="s">
        <v>238</v>
      </c>
      <c r="C31" s="73">
        <v>440</v>
      </c>
      <c r="D31" s="73">
        <v>100</v>
      </c>
      <c r="F31" s="69"/>
    </row>
    <row r="32" spans="1:6" s="51" customFormat="1">
      <c r="A32" s="49">
        <v>28</v>
      </c>
      <c r="B32" s="50" t="s">
        <v>241</v>
      </c>
      <c r="C32" s="73">
        <v>390</v>
      </c>
      <c r="D32" s="73">
        <v>75</v>
      </c>
      <c r="F32" s="69"/>
    </row>
    <row r="33" spans="1:6" s="51" customFormat="1">
      <c r="A33" s="49">
        <v>29</v>
      </c>
      <c r="B33" s="50" t="s">
        <v>246</v>
      </c>
      <c r="C33" s="73">
        <v>383</v>
      </c>
      <c r="D33" s="73">
        <v>48</v>
      </c>
      <c r="F33" s="69"/>
    </row>
    <row r="34" spans="1:6" s="51" customFormat="1">
      <c r="A34" s="49">
        <v>30</v>
      </c>
      <c r="B34" s="50" t="s">
        <v>244</v>
      </c>
      <c r="C34" s="73">
        <v>380</v>
      </c>
      <c r="D34" s="73">
        <v>66</v>
      </c>
      <c r="F34" s="69"/>
    </row>
    <row r="35" spans="1:6" s="51" customFormat="1" ht="15.75" customHeight="1">
      <c r="A35" s="49">
        <v>31</v>
      </c>
      <c r="B35" s="52" t="s">
        <v>224</v>
      </c>
      <c r="C35" s="73">
        <v>359</v>
      </c>
      <c r="D35" s="73">
        <v>69</v>
      </c>
      <c r="F35" s="69"/>
    </row>
    <row r="36" spans="1:6" s="51" customFormat="1" ht="17.25" customHeight="1">
      <c r="A36" s="49">
        <v>32</v>
      </c>
      <c r="B36" s="50" t="s">
        <v>239</v>
      </c>
      <c r="C36" s="73">
        <v>318</v>
      </c>
      <c r="D36" s="73">
        <v>85</v>
      </c>
      <c r="F36" s="69"/>
    </row>
    <row r="37" spans="1:6" s="51" customFormat="1">
      <c r="A37" s="49">
        <v>33</v>
      </c>
      <c r="B37" s="50" t="s">
        <v>216</v>
      </c>
      <c r="C37" s="73">
        <v>307</v>
      </c>
      <c r="D37" s="73">
        <v>56</v>
      </c>
      <c r="F37" s="69"/>
    </row>
    <row r="38" spans="1:6" s="51" customFormat="1">
      <c r="A38" s="49">
        <v>34</v>
      </c>
      <c r="B38" s="50" t="s">
        <v>226</v>
      </c>
      <c r="C38" s="73">
        <v>304</v>
      </c>
      <c r="D38" s="73">
        <v>42</v>
      </c>
      <c r="F38" s="69"/>
    </row>
    <row r="39" spans="1:6" s="51" customFormat="1" ht="34.5" customHeight="1">
      <c r="A39" s="49">
        <v>35</v>
      </c>
      <c r="B39" s="50" t="s">
        <v>234</v>
      </c>
      <c r="C39" s="73">
        <v>284</v>
      </c>
      <c r="D39" s="73">
        <v>73</v>
      </c>
      <c r="F39" s="69"/>
    </row>
    <row r="40" spans="1:6" s="51" customFormat="1">
      <c r="A40" s="49">
        <v>36</v>
      </c>
      <c r="B40" s="50" t="s">
        <v>251</v>
      </c>
      <c r="C40" s="73">
        <v>282</v>
      </c>
      <c r="D40" s="73">
        <v>53</v>
      </c>
      <c r="F40" s="69"/>
    </row>
    <row r="41" spans="1:6" ht="14.25" customHeight="1">
      <c r="A41" s="49">
        <v>37</v>
      </c>
      <c r="B41" s="50" t="s">
        <v>51</v>
      </c>
      <c r="C41" s="54">
        <v>279</v>
      </c>
      <c r="D41" s="54">
        <v>61</v>
      </c>
      <c r="F41" s="69"/>
    </row>
    <row r="42" spans="1:6" ht="31.5">
      <c r="A42" s="49">
        <v>38</v>
      </c>
      <c r="B42" s="55" t="s">
        <v>50</v>
      </c>
      <c r="C42" s="54">
        <v>278</v>
      </c>
      <c r="D42" s="54">
        <v>62</v>
      </c>
      <c r="F42" s="69"/>
    </row>
    <row r="43" spans="1:6" ht="19.5" customHeight="1">
      <c r="A43" s="49">
        <v>39</v>
      </c>
      <c r="B43" s="50" t="s">
        <v>47</v>
      </c>
      <c r="C43" s="54">
        <v>265</v>
      </c>
      <c r="D43" s="54">
        <v>46</v>
      </c>
      <c r="F43" s="69"/>
    </row>
    <row r="44" spans="1:6" ht="31.5">
      <c r="A44" s="49">
        <v>40</v>
      </c>
      <c r="B44" s="50" t="s">
        <v>54</v>
      </c>
      <c r="C44" s="54">
        <v>265</v>
      </c>
      <c r="D44" s="54">
        <v>57</v>
      </c>
      <c r="F44" s="69"/>
    </row>
    <row r="45" spans="1:6">
      <c r="A45" s="49">
        <v>41</v>
      </c>
      <c r="B45" s="50" t="s">
        <v>215</v>
      </c>
      <c r="C45" s="54">
        <v>262</v>
      </c>
      <c r="D45" s="54">
        <v>39</v>
      </c>
      <c r="F45" s="69"/>
    </row>
    <row r="46" spans="1:6" ht="17.25" customHeight="1">
      <c r="A46" s="49">
        <v>42</v>
      </c>
      <c r="B46" s="50" t="s">
        <v>52</v>
      </c>
      <c r="C46" s="54">
        <v>252</v>
      </c>
      <c r="D46" s="54">
        <v>53</v>
      </c>
      <c r="F46" s="69"/>
    </row>
    <row r="47" spans="1:6">
      <c r="A47" s="49">
        <v>43</v>
      </c>
      <c r="B47" s="55" t="s">
        <v>217</v>
      </c>
      <c r="C47" s="54">
        <v>242</v>
      </c>
      <c r="D47" s="54">
        <v>31</v>
      </c>
      <c r="F47" s="69"/>
    </row>
    <row r="48" spans="1:6" ht="31.5">
      <c r="A48" s="49">
        <v>44</v>
      </c>
      <c r="B48" s="56" t="s">
        <v>257</v>
      </c>
      <c r="C48" s="54">
        <v>223</v>
      </c>
      <c r="D48" s="54">
        <v>43</v>
      </c>
      <c r="F48" s="69"/>
    </row>
    <row r="49" spans="1:6">
      <c r="A49" s="49">
        <v>45</v>
      </c>
      <c r="B49" s="55" t="s">
        <v>219</v>
      </c>
      <c r="C49" s="54">
        <v>222</v>
      </c>
      <c r="D49" s="54">
        <v>56</v>
      </c>
      <c r="F49" s="69"/>
    </row>
    <row r="50" spans="1:6">
      <c r="A50" s="49">
        <v>46</v>
      </c>
      <c r="B50" s="56" t="s">
        <v>252</v>
      </c>
      <c r="C50" s="54">
        <v>217</v>
      </c>
      <c r="D50" s="54">
        <v>55</v>
      </c>
      <c r="F50" s="69"/>
    </row>
    <row r="51" spans="1:6">
      <c r="A51" s="49">
        <v>47</v>
      </c>
      <c r="B51" s="55" t="s">
        <v>220</v>
      </c>
      <c r="C51" s="54">
        <v>214</v>
      </c>
      <c r="D51" s="54">
        <v>53</v>
      </c>
      <c r="F51" s="69"/>
    </row>
    <row r="52" spans="1:6">
      <c r="A52" s="49">
        <v>48</v>
      </c>
      <c r="B52" s="56" t="s">
        <v>62</v>
      </c>
      <c r="C52" s="54">
        <v>210</v>
      </c>
      <c r="D52" s="54">
        <v>46</v>
      </c>
      <c r="F52" s="69"/>
    </row>
    <row r="53" spans="1:6" ht="18.75" customHeight="1">
      <c r="A53" s="49">
        <v>49</v>
      </c>
      <c r="B53" s="55" t="s">
        <v>233</v>
      </c>
      <c r="C53" s="54">
        <v>176</v>
      </c>
      <c r="D53" s="54">
        <v>53</v>
      </c>
      <c r="F53" s="69"/>
    </row>
    <row r="54" spans="1:6">
      <c r="A54" s="49">
        <v>50</v>
      </c>
      <c r="B54" s="55" t="s">
        <v>41</v>
      </c>
      <c r="C54" s="54">
        <v>173</v>
      </c>
      <c r="D54" s="54">
        <v>42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39" sqref="B39"/>
    </sheetView>
  </sheetViews>
  <sheetFormatPr defaultColWidth="9.140625" defaultRowHeight="15.75"/>
  <cols>
    <col min="1" max="1" width="3.140625" style="46" customWidth="1"/>
    <col min="2" max="2" width="61.85546875" style="57" customWidth="1"/>
    <col min="3" max="3" width="17.28515625" style="47" customWidth="1"/>
    <col min="4" max="4" width="15.710937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37" t="s">
        <v>197</v>
      </c>
      <c r="B1" s="437"/>
      <c r="C1" s="437"/>
      <c r="D1" s="437"/>
    </row>
    <row r="2" spans="1:6" ht="20.25" customHeight="1">
      <c r="B2" s="437" t="s">
        <v>76</v>
      </c>
      <c r="C2" s="437"/>
      <c r="D2" s="437"/>
    </row>
    <row r="4" spans="1:6" s="48" customFormat="1" ht="35.450000000000003" customHeight="1">
      <c r="A4" s="166"/>
      <c r="B4" s="164" t="s">
        <v>77</v>
      </c>
      <c r="C4" s="165" t="str">
        <f>'13'!C4</f>
        <v>Січень-грудень                 2021 р.</v>
      </c>
      <c r="D4" s="163" t="str">
        <f>'13'!D4</f>
        <v>Станом на 01.01.2022 р.</v>
      </c>
    </row>
    <row r="5" spans="1:6" ht="33" customHeight="1">
      <c r="A5" s="49">
        <v>1</v>
      </c>
      <c r="B5" s="50" t="s">
        <v>248</v>
      </c>
      <c r="C5" s="73">
        <v>3702</v>
      </c>
      <c r="D5" s="73">
        <v>647</v>
      </c>
      <c r="F5" s="69"/>
    </row>
    <row r="6" spans="1:6" ht="33" customHeight="1">
      <c r="A6" s="49">
        <v>2</v>
      </c>
      <c r="B6" s="50" t="s">
        <v>249</v>
      </c>
      <c r="C6" s="73">
        <v>2973</v>
      </c>
      <c r="D6" s="73">
        <v>546</v>
      </c>
      <c r="F6" s="69"/>
    </row>
    <row r="7" spans="1:6" ht="31.5">
      <c r="A7" s="49">
        <v>3</v>
      </c>
      <c r="B7" s="50" t="s">
        <v>235</v>
      </c>
      <c r="C7" s="73">
        <v>2699</v>
      </c>
      <c r="D7" s="73">
        <v>659</v>
      </c>
      <c r="F7" s="69"/>
    </row>
    <row r="8" spans="1:6" s="51" customFormat="1">
      <c r="A8" s="49">
        <v>4</v>
      </c>
      <c r="B8" s="50" t="s">
        <v>311</v>
      </c>
      <c r="C8" s="73">
        <v>2578</v>
      </c>
      <c r="D8" s="73">
        <v>841</v>
      </c>
      <c r="F8" s="69"/>
    </row>
    <row r="9" spans="1:6" s="51" customFormat="1">
      <c r="A9" s="49">
        <v>5</v>
      </c>
      <c r="B9" s="50" t="s">
        <v>21</v>
      </c>
      <c r="C9" s="73">
        <v>1104</v>
      </c>
      <c r="D9" s="73">
        <v>260</v>
      </c>
      <c r="F9" s="69"/>
    </row>
    <row r="10" spans="1:6" s="51" customFormat="1">
      <c r="A10" s="49">
        <v>6</v>
      </c>
      <c r="B10" s="50" t="s">
        <v>221</v>
      </c>
      <c r="C10" s="73">
        <v>1072</v>
      </c>
      <c r="D10" s="73">
        <v>200</v>
      </c>
      <c r="F10" s="69"/>
    </row>
    <row r="11" spans="1:6" s="51" customFormat="1" ht="17.25" customHeight="1">
      <c r="A11" s="49">
        <v>7</v>
      </c>
      <c r="B11" s="50" t="s">
        <v>242</v>
      </c>
      <c r="C11" s="73">
        <v>762</v>
      </c>
      <c r="D11" s="73">
        <v>77</v>
      </c>
      <c r="F11" s="69"/>
    </row>
    <row r="12" spans="1:6" s="51" customFormat="1" ht="20.25" customHeight="1">
      <c r="A12" s="49">
        <v>8</v>
      </c>
      <c r="B12" s="50" t="s">
        <v>229</v>
      </c>
      <c r="C12" s="73">
        <v>554</v>
      </c>
      <c r="D12" s="73">
        <v>89</v>
      </c>
      <c r="F12" s="69"/>
    </row>
    <row r="13" spans="1:6" s="51" customFormat="1">
      <c r="A13" s="49">
        <v>9</v>
      </c>
      <c r="B13" s="50" t="s">
        <v>17</v>
      </c>
      <c r="C13" s="73">
        <v>549</v>
      </c>
      <c r="D13" s="73">
        <v>100</v>
      </c>
      <c r="F13" s="69"/>
    </row>
    <row r="14" spans="1:6" s="51" customFormat="1" ht="37.5" customHeight="1">
      <c r="A14" s="49">
        <v>10</v>
      </c>
      <c r="B14" s="50" t="s">
        <v>225</v>
      </c>
      <c r="C14" s="73">
        <v>546</v>
      </c>
      <c r="D14" s="73">
        <v>36</v>
      </c>
      <c r="F14" s="69"/>
    </row>
    <row r="15" spans="1:6" s="51" customFormat="1" ht="31.5">
      <c r="A15" s="49">
        <v>11</v>
      </c>
      <c r="B15" s="50" t="s">
        <v>245</v>
      </c>
      <c r="C15" s="73">
        <v>512</v>
      </c>
      <c r="D15" s="73">
        <v>84</v>
      </c>
      <c r="F15" s="69"/>
    </row>
    <row r="16" spans="1:6" s="51" customFormat="1">
      <c r="A16" s="49">
        <v>12</v>
      </c>
      <c r="B16" s="50" t="s">
        <v>40</v>
      </c>
      <c r="C16" s="73">
        <v>491</v>
      </c>
      <c r="D16" s="73">
        <v>100</v>
      </c>
      <c r="F16" s="69"/>
    </row>
    <row r="17" spans="1:6" s="51" customFormat="1">
      <c r="A17" s="49">
        <v>13</v>
      </c>
      <c r="B17" s="50" t="s">
        <v>247</v>
      </c>
      <c r="C17" s="73">
        <v>479</v>
      </c>
      <c r="D17" s="73">
        <v>134</v>
      </c>
      <c r="F17" s="69"/>
    </row>
    <row r="18" spans="1:6" s="51" customFormat="1">
      <c r="A18" s="49">
        <v>14</v>
      </c>
      <c r="B18" s="50" t="s">
        <v>549</v>
      </c>
      <c r="C18" s="73">
        <v>401</v>
      </c>
      <c r="D18" s="73">
        <v>86</v>
      </c>
      <c r="F18" s="69"/>
    </row>
    <row r="19" spans="1:6" s="51" customFormat="1">
      <c r="A19" s="49">
        <v>15</v>
      </c>
      <c r="B19" s="50" t="s">
        <v>236</v>
      </c>
      <c r="C19" s="73">
        <v>393</v>
      </c>
      <c r="D19" s="73">
        <v>89</v>
      </c>
      <c r="F19" s="69"/>
    </row>
    <row r="20" spans="1:6" s="51" customFormat="1">
      <c r="A20" s="49">
        <v>16</v>
      </c>
      <c r="B20" s="50" t="s">
        <v>232</v>
      </c>
      <c r="C20" s="73">
        <v>382</v>
      </c>
      <c r="D20" s="73">
        <v>68</v>
      </c>
      <c r="F20" s="69"/>
    </row>
    <row r="21" spans="1:6" s="51" customFormat="1">
      <c r="A21" s="49">
        <v>17</v>
      </c>
      <c r="B21" s="50" t="s">
        <v>253</v>
      </c>
      <c r="C21" s="73">
        <v>381</v>
      </c>
      <c r="D21" s="73">
        <v>82</v>
      </c>
      <c r="F21" s="69"/>
    </row>
    <row r="22" spans="1:6" s="51" customFormat="1">
      <c r="A22" s="49">
        <v>18</v>
      </c>
      <c r="B22" s="50" t="s">
        <v>243</v>
      </c>
      <c r="C22" s="73">
        <v>370</v>
      </c>
      <c r="D22" s="73">
        <v>37</v>
      </c>
      <c r="F22" s="69"/>
    </row>
    <row r="23" spans="1:6" s="51" customFormat="1">
      <c r="A23" s="49">
        <v>19</v>
      </c>
      <c r="B23" s="50" t="s">
        <v>223</v>
      </c>
      <c r="C23" s="73">
        <v>364</v>
      </c>
      <c r="D23" s="73">
        <v>90</v>
      </c>
      <c r="F23" s="69"/>
    </row>
    <row r="24" spans="1:6" s="51" customFormat="1" ht="31.5">
      <c r="A24" s="49">
        <v>20</v>
      </c>
      <c r="B24" s="50" t="s">
        <v>237</v>
      </c>
      <c r="C24" s="73">
        <v>330</v>
      </c>
      <c r="D24" s="73">
        <v>60</v>
      </c>
      <c r="F24" s="69"/>
    </row>
    <row r="25" spans="1:6" s="51" customFormat="1" ht="31.5">
      <c r="A25" s="49">
        <v>21</v>
      </c>
      <c r="B25" s="50" t="s">
        <v>222</v>
      </c>
      <c r="C25" s="73">
        <v>321</v>
      </c>
      <c r="D25" s="73">
        <v>62</v>
      </c>
      <c r="F25" s="69"/>
    </row>
    <row r="26" spans="1:6" s="51" customFormat="1" ht="31.5">
      <c r="A26" s="49">
        <v>22</v>
      </c>
      <c r="B26" s="50" t="s">
        <v>255</v>
      </c>
      <c r="C26" s="73">
        <v>310</v>
      </c>
      <c r="D26" s="73">
        <v>92</v>
      </c>
      <c r="F26" s="69"/>
    </row>
    <row r="27" spans="1:6" s="51" customFormat="1">
      <c r="A27" s="49">
        <v>23</v>
      </c>
      <c r="B27" s="50" t="s">
        <v>312</v>
      </c>
      <c r="C27" s="73">
        <v>301</v>
      </c>
      <c r="D27" s="73">
        <v>64</v>
      </c>
      <c r="F27" s="69"/>
    </row>
    <row r="28" spans="1:6" s="51" customFormat="1">
      <c r="A28" s="49">
        <v>24</v>
      </c>
      <c r="B28" s="50" t="s">
        <v>230</v>
      </c>
      <c r="C28" s="73">
        <v>296</v>
      </c>
      <c r="D28" s="73">
        <v>81</v>
      </c>
      <c r="F28" s="69"/>
    </row>
    <row r="29" spans="1:6" s="51" customFormat="1">
      <c r="A29" s="49">
        <v>25</v>
      </c>
      <c r="B29" s="50" t="s">
        <v>241</v>
      </c>
      <c r="C29" s="73">
        <v>292</v>
      </c>
      <c r="D29" s="73">
        <v>61</v>
      </c>
      <c r="F29" s="69"/>
    </row>
    <row r="30" spans="1:6" s="51" customFormat="1" ht="31.5">
      <c r="A30" s="49">
        <v>26</v>
      </c>
      <c r="B30" s="50" t="s">
        <v>240</v>
      </c>
      <c r="C30" s="73">
        <v>284</v>
      </c>
      <c r="D30" s="73">
        <v>35</v>
      </c>
      <c r="F30" s="69"/>
    </row>
    <row r="31" spans="1:6" s="51" customFormat="1">
      <c r="A31" s="49">
        <v>27</v>
      </c>
      <c r="B31" s="50" t="s">
        <v>246</v>
      </c>
      <c r="C31" s="73">
        <v>278</v>
      </c>
      <c r="D31" s="73">
        <v>28</v>
      </c>
      <c r="F31" s="69"/>
    </row>
    <row r="32" spans="1:6" s="51" customFormat="1">
      <c r="A32" s="49">
        <v>28</v>
      </c>
      <c r="B32" s="50" t="s">
        <v>244</v>
      </c>
      <c r="C32" s="73">
        <v>265</v>
      </c>
      <c r="D32" s="73">
        <v>48</v>
      </c>
      <c r="F32" s="69"/>
    </row>
    <row r="33" spans="1:6" s="51" customFormat="1">
      <c r="A33" s="49">
        <v>29</v>
      </c>
      <c r="B33" s="50" t="s">
        <v>238</v>
      </c>
      <c r="C33" s="73">
        <v>247</v>
      </c>
      <c r="D33" s="73">
        <v>66</v>
      </c>
      <c r="F33" s="69"/>
    </row>
    <row r="34" spans="1:6" s="51" customFormat="1">
      <c r="A34" s="49">
        <v>30</v>
      </c>
      <c r="B34" s="50" t="s">
        <v>226</v>
      </c>
      <c r="C34" s="73">
        <v>227</v>
      </c>
      <c r="D34" s="73">
        <v>33</v>
      </c>
      <c r="F34" s="69"/>
    </row>
    <row r="35" spans="1:6" s="51" customFormat="1">
      <c r="A35" s="49">
        <v>31</v>
      </c>
      <c r="B35" s="50" t="s">
        <v>215</v>
      </c>
      <c r="C35" s="73">
        <v>224</v>
      </c>
      <c r="D35" s="73">
        <v>33</v>
      </c>
      <c r="F35" s="69"/>
    </row>
    <row r="36" spans="1:6" s="51" customFormat="1" ht="31.5">
      <c r="A36" s="49">
        <v>32</v>
      </c>
      <c r="B36" s="50" t="s">
        <v>250</v>
      </c>
      <c r="C36" s="73">
        <v>211</v>
      </c>
      <c r="D36" s="73">
        <v>42</v>
      </c>
      <c r="F36" s="69"/>
    </row>
    <row r="37" spans="1:6" s="51" customFormat="1" ht="31.5">
      <c r="A37" s="49">
        <v>33</v>
      </c>
      <c r="B37" s="50" t="s">
        <v>234</v>
      </c>
      <c r="C37" s="73">
        <v>206</v>
      </c>
      <c r="D37" s="73">
        <v>55</v>
      </c>
      <c r="F37" s="69"/>
    </row>
    <row r="38" spans="1:6" s="51" customFormat="1">
      <c r="A38" s="49">
        <v>34</v>
      </c>
      <c r="B38" s="50" t="s">
        <v>239</v>
      </c>
      <c r="C38" s="73">
        <v>201</v>
      </c>
      <c r="D38" s="73">
        <v>56</v>
      </c>
      <c r="F38" s="69"/>
    </row>
    <row r="39" spans="1:6" s="51" customFormat="1">
      <c r="A39" s="49">
        <v>35</v>
      </c>
      <c r="B39" s="50" t="s">
        <v>216</v>
      </c>
      <c r="C39" s="73">
        <v>201</v>
      </c>
      <c r="D39" s="73">
        <v>42</v>
      </c>
      <c r="F39" s="69"/>
    </row>
    <row r="40" spans="1:6" s="51" customFormat="1">
      <c r="A40" s="49">
        <v>36</v>
      </c>
      <c r="B40" s="50" t="s">
        <v>220</v>
      </c>
      <c r="C40" s="73">
        <v>179</v>
      </c>
      <c r="D40" s="73">
        <v>41</v>
      </c>
      <c r="F40" s="69"/>
    </row>
    <row r="41" spans="1:6" ht="31.5">
      <c r="A41" s="49">
        <v>37</v>
      </c>
      <c r="B41" s="50" t="s">
        <v>50</v>
      </c>
      <c r="C41" s="73">
        <v>171</v>
      </c>
      <c r="D41" s="73">
        <v>40</v>
      </c>
      <c r="F41" s="69"/>
    </row>
    <row r="42" spans="1:6" ht="19.5" customHeight="1">
      <c r="A42" s="49">
        <v>38</v>
      </c>
      <c r="B42" s="50" t="s">
        <v>217</v>
      </c>
      <c r="C42" s="73">
        <v>151</v>
      </c>
      <c r="D42" s="73">
        <v>18</v>
      </c>
      <c r="F42" s="69"/>
    </row>
    <row r="43" spans="1:6">
      <c r="A43" s="49">
        <v>39</v>
      </c>
      <c r="B43" s="50" t="s">
        <v>47</v>
      </c>
      <c r="C43" s="73">
        <v>132</v>
      </c>
      <c r="D43" s="73">
        <v>22</v>
      </c>
      <c r="F43" s="69"/>
    </row>
    <row r="44" spans="1:6">
      <c r="A44" s="49">
        <v>40</v>
      </c>
      <c r="B44" s="50" t="s">
        <v>251</v>
      </c>
      <c r="C44" s="73">
        <v>126</v>
      </c>
      <c r="D44" s="73">
        <v>25</v>
      </c>
      <c r="F44" s="69"/>
    </row>
    <row r="45" spans="1:6" ht="31.5">
      <c r="A45" s="49">
        <v>41</v>
      </c>
      <c r="B45" s="50" t="s">
        <v>233</v>
      </c>
      <c r="C45" s="73">
        <v>126</v>
      </c>
      <c r="D45" s="73">
        <v>38</v>
      </c>
      <c r="F45" s="69"/>
    </row>
    <row r="46" spans="1:6">
      <c r="A46" s="49">
        <v>42</v>
      </c>
      <c r="B46" s="50" t="s">
        <v>219</v>
      </c>
      <c r="C46" s="73">
        <v>126</v>
      </c>
      <c r="D46" s="73">
        <v>33</v>
      </c>
      <c r="F46" s="69"/>
    </row>
    <row r="47" spans="1:6">
      <c r="A47" s="49">
        <v>43</v>
      </c>
      <c r="B47" s="50" t="s">
        <v>51</v>
      </c>
      <c r="C47" s="73">
        <v>114</v>
      </c>
      <c r="D47" s="73">
        <v>31</v>
      </c>
      <c r="F47" s="69"/>
    </row>
    <row r="48" spans="1:6" ht="31.5">
      <c r="A48" s="49">
        <v>44</v>
      </c>
      <c r="B48" s="50" t="s">
        <v>54</v>
      </c>
      <c r="C48" s="73">
        <v>112</v>
      </c>
      <c r="D48" s="73">
        <v>21</v>
      </c>
      <c r="F48" s="69"/>
    </row>
    <row r="49" spans="1:6">
      <c r="A49" s="49">
        <v>45</v>
      </c>
      <c r="B49" s="50" t="s">
        <v>224</v>
      </c>
      <c r="C49" s="73">
        <v>110</v>
      </c>
      <c r="D49" s="73">
        <v>22</v>
      </c>
      <c r="F49" s="69"/>
    </row>
    <row r="50" spans="1:6" ht="31.5">
      <c r="A50" s="49">
        <v>46</v>
      </c>
      <c r="B50" s="50" t="s">
        <v>257</v>
      </c>
      <c r="C50" s="73">
        <v>98</v>
      </c>
      <c r="D50" s="73">
        <v>18</v>
      </c>
      <c r="F50" s="69"/>
    </row>
    <row r="51" spans="1:6">
      <c r="A51" s="49">
        <v>47</v>
      </c>
      <c r="B51" s="50" t="s">
        <v>44</v>
      </c>
      <c r="C51" s="73">
        <v>97</v>
      </c>
      <c r="D51" s="73">
        <v>12</v>
      </c>
      <c r="F51" s="69"/>
    </row>
    <row r="52" spans="1:6">
      <c r="A52" s="49">
        <v>48</v>
      </c>
      <c r="B52" s="50" t="s">
        <v>52</v>
      </c>
      <c r="C52" s="73">
        <v>94</v>
      </c>
      <c r="D52" s="73">
        <v>17</v>
      </c>
      <c r="F52" s="69"/>
    </row>
    <row r="53" spans="1:6">
      <c r="A53" s="49">
        <v>49</v>
      </c>
      <c r="B53" s="50" t="s">
        <v>228</v>
      </c>
      <c r="C53" s="73">
        <v>92</v>
      </c>
      <c r="D53" s="73">
        <v>11</v>
      </c>
      <c r="F53" s="69"/>
    </row>
    <row r="54" spans="1:6">
      <c r="A54" s="49">
        <v>50</v>
      </c>
      <c r="B54" s="50" t="s">
        <v>41</v>
      </c>
      <c r="C54" s="73">
        <v>90</v>
      </c>
      <c r="D54" s="73">
        <v>23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49" sqref="B49"/>
    </sheetView>
  </sheetViews>
  <sheetFormatPr defaultColWidth="9.140625" defaultRowHeight="15.75"/>
  <cols>
    <col min="1" max="1" width="3.140625" style="46" customWidth="1"/>
    <col min="2" max="2" width="62.140625" style="57" customWidth="1"/>
    <col min="3" max="3" width="17" style="47" customWidth="1"/>
    <col min="4" max="4" width="16.1406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37" t="s">
        <v>198</v>
      </c>
      <c r="B1" s="437"/>
      <c r="C1" s="437"/>
      <c r="D1" s="437"/>
    </row>
    <row r="2" spans="1:6" ht="20.25" customHeight="1">
      <c r="B2" s="437" t="s">
        <v>76</v>
      </c>
      <c r="C2" s="437"/>
      <c r="D2" s="437"/>
    </row>
    <row r="3" spans="1:6" ht="9.75" customHeight="1"/>
    <row r="4" spans="1:6" s="48" customFormat="1" ht="35.450000000000003" customHeight="1">
      <c r="A4" s="166"/>
      <c r="B4" s="164" t="s">
        <v>77</v>
      </c>
      <c r="C4" s="165" t="str">
        <f>'13'!C4</f>
        <v>Січень-грудень                 2021 р.</v>
      </c>
      <c r="D4" s="163" t="str">
        <f>'13'!D4</f>
        <v>Станом на 01.01.2022 р.</v>
      </c>
    </row>
    <row r="5" spans="1:6">
      <c r="A5" s="49">
        <v>1</v>
      </c>
      <c r="B5" s="50" t="s">
        <v>311</v>
      </c>
      <c r="C5" s="73">
        <v>2402</v>
      </c>
      <c r="D5" s="73">
        <v>897</v>
      </c>
      <c r="F5" s="69"/>
    </row>
    <row r="6" spans="1:6" ht="33.75" customHeight="1">
      <c r="A6" s="49">
        <v>2</v>
      </c>
      <c r="B6" s="50" t="s">
        <v>249</v>
      </c>
      <c r="C6" s="73">
        <v>2228</v>
      </c>
      <c r="D6" s="73">
        <v>400</v>
      </c>
      <c r="F6" s="69"/>
    </row>
    <row r="7" spans="1:6" ht="39" customHeight="1">
      <c r="A7" s="49">
        <v>3</v>
      </c>
      <c r="B7" s="50" t="s">
        <v>248</v>
      </c>
      <c r="C7" s="73">
        <v>1634</v>
      </c>
      <c r="D7" s="73">
        <v>294</v>
      </c>
      <c r="F7" s="69"/>
    </row>
    <row r="8" spans="1:6" s="51" customFormat="1" ht="31.5">
      <c r="A8" s="49">
        <v>4</v>
      </c>
      <c r="B8" s="50" t="s">
        <v>235</v>
      </c>
      <c r="C8" s="73">
        <v>1112</v>
      </c>
      <c r="D8" s="73">
        <v>264</v>
      </c>
      <c r="F8" s="69"/>
    </row>
    <row r="9" spans="1:6" s="51" customFormat="1" ht="31.5">
      <c r="A9" s="49">
        <v>5</v>
      </c>
      <c r="B9" s="50" t="s">
        <v>245</v>
      </c>
      <c r="C9" s="73">
        <v>595</v>
      </c>
      <c r="D9" s="73">
        <v>122</v>
      </c>
      <c r="F9" s="69"/>
    </row>
    <row r="10" spans="1:6" s="51" customFormat="1" ht="37.5" customHeight="1">
      <c r="A10" s="49">
        <v>6</v>
      </c>
      <c r="B10" s="50" t="s">
        <v>250</v>
      </c>
      <c r="C10" s="73">
        <v>419</v>
      </c>
      <c r="D10" s="73">
        <v>91</v>
      </c>
      <c r="F10" s="69"/>
    </row>
    <row r="11" spans="1:6" s="51" customFormat="1">
      <c r="A11" s="49">
        <v>7</v>
      </c>
      <c r="B11" s="50" t="s">
        <v>247</v>
      </c>
      <c r="C11" s="73">
        <v>393</v>
      </c>
      <c r="D11" s="73">
        <v>97</v>
      </c>
      <c r="F11" s="69"/>
    </row>
    <row r="12" spans="1:6" s="51" customFormat="1">
      <c r="A12" s="49">
        <v>8</v>
      </c>
      <c r="B12" s="50" t="s">
        <v>253</v>
      </c>
      <c r="C12" s="73">
        <v>383</v>
      </c>
      <c r="D12" s="73">
        <v>76</v>
      </c>
      <c r="F12" s="69"/>
    </row>
    <row r="13" spans="1:6" s="51" customFormat="1">
      <c r="A13" s="49">
        <v>9</v>
      </c>
      <c r="B13" s="50" t="s">
        <v>17</v>
      </c>
      <c r="C13" s="73">
        <v>383</v>
      </c>
      <c r="D13" s="73">
        <v>68</v>
      </c>
      <c r="F13" s="69"/>
    </row>
    <row r="14" spans="1:6" s="51" customFormat="1">
      <c r="A14" s="49">
        <v>10</v>
      </c>
      <c r="B14" s="50" t="s">
        <v>40</v>
      </c>
      <c r="C14" s="73">
        <v>347</v>
      </c>
      <c r="D14" s="73">
        <v>59</v>
      </c>
      <c r="F14" s="69"/>
    </row>
    <row r="15" spans="1:6" s="51" customFormat="1">
      <c r="A15" s="49">
        <v>11</v>
      </c>
      <c r="B15" s="50" t="s">
        <v>21</v>
      </c>
      <c r="C15" s="73">
        <v>337</v>
      </c>
      <c r="D15" s="73">
        <v>87</v>
      </c>
      <c r="F15" s="69"/>
    </row>
    <row r="16" spans="1:6" s="51" customFormat="1" ht="15" customHeight="1">
      <c r="A16" s="49">
        <v>12</v>
      </c>
      <c r="B16" s="50" t="s">
        <v>242</v>
      </c>
      <c r="C16" s="73">
        <v>329</v>
      </c>
      <c r="D16" s="73">
        <v>30</v>
      </c>
      <c r="F16" s="69"/>
    </row>
    <row r="17" spans="1:6" s="51" customFormat="1">
      <c r="A17" s="49">
        <v>13</v>
      </c>
      <c r="B17" s="50" t="s">
        <v>223</v>
      </c>
      <c r="C17" s="73">
        <v>294</v>
      </c>
      <c r="D17" s="73">
        <v>55</v>
      </c>
      <c r="F17" s="69"/>
    </row>
    <row r="18" spans="1:6" s="51" customFormat="1" ht="31.5">
      <c r="A18" s="49">
        <v>14</v>
      </c>
      <c r="B18" s="50" t="s">
        <v>255</v>
      </c>
      <c r="C18" s="73">
        <v>271</v>
      </c>
      <c r="D18" s="73">
        <v>79</v>
      </c>
      <c r="F18" s="69"/>
    </row>
    <row r="19" spans="1:6" s="51" customFormat="1">
      <c r="A19" s="49">
        <v>15</v>
      </c>
      <c r="B19" s="50" t="s">
        <v>221</v>
      </c>
      <c r="C19" s="73">
        <v>261</v>
      </c>
      <c r="D19" s="73">
        <v>43</v>
      </c>
      <c r="F19" s="69"/>
    </row>
    <row r="20" spans="1:6" s="51" customFormat="1" ht="15" customHeight="1">
      <c r="A20" s="49">
        <v>16</v>
      </c>
      <c r="B20" s="50" t="s">
        <v>224</v>
      </c>
      <c r="C20" s="73">
        <v>249</v>
      </c>
      <c r="D20" s="73">
        <v>47</v>
      </c>
      <c r="F20" s="69"/>
    </row>
    <row r="21" spans="1:6" s="51" customFormat="1" ht="20.25" customHeight="1">
      <c r="A21" s="49">
        <v>17</v>
      </c>
      <c r="B21" s="50" t="s">
        <v>229</v>
      </c>
      <c r="C21" s="73">
        <v>241</v>
      </c>
      <c r="D21" s="73">
        <v>34</v>
      </c>
      <c r="F21" s="69"/>
    </row>
    <row r="22" spans="1:6" s="51" customFormat="1">
      <c r="A22" s="49">
        <v>18</v>
      </c>
      <c r="B22" s="50" t="s">
        <v>549</v>
      </c>
      <c r="C22" s="73">
        <v>240</v>
      </c>
      <c r="D22" s="73">
        <v>59</v>
      </c>
      <c r="F22" s="69"/>
    </row>
    <row r="23" spans="1:6" s="51" customFormat="1" ht="27.75" customHeight="1">
      <c r="A23" s="49">
        <v>19</v>
      </c>
      <c r="B23" s="50" t="s">
        <v>237</v>
      </c>
      <c r="C23" s="73">
        <v>223</v>
      </c>
      <c r="D23" s="73">
        <v>36</v>
      </c>
      <c r="F23" s="69"/>
    </row>
    <row r="24" spans="1:6" s="51" customFormat="1" ht="18" customHeight="1">
      <c r="A24" s="49">
        <v>20</v>
      </c>
      <c r="B24" s="50" t="s">
        <v>230</v>
      </c>
      <c r="C24" s="73">
        <v>218</v>
      </c>
      <c r="D24" s="73">
        <v>64</v>
      </c>
      <c r="F24" s="69"/>
    </row>
    <row r="25" spans="1:6" s="51" customFormat="1" ht="19.5" customHeight="1">
      <c r="A25" s="49">
        <v>21</v>
      </c>
      <c r="B25" s="50" t="s">
        <v>312</v>
      </c>
      <c r="C25" s="73">
        <v>214</v>
      </c>
      <c r="D25" s="73">
        <v>41</v>
      </c>
      <c r="F25" s="69"/>
    </row>
    <row r="26" spans="1:6" s="51" customFormat="1" ht="30" customHeight="1">
      <c r="A26" s="49">
        <v>22</v>
      </c>
      <c r="B26" s="50" t="s">
        <v>240</v>
      </c>
      <c r="C26" s="73">
        <v>198</v>
      </c>
      <c r="D26" s="73">
        <v>28</v>
      </c>
      <c r="F26" s="69"/>
    </row>
    <row r="27" spans="1:6" s="51" customFormat="1">
      <c r="A27" s="49">
        <v>23</v>
      </c>
      <c r="B27" s="50" t="s">
        <v>238</v>
      </c>
      <c r="C27" s="73">
        <v>193</v>
      </c>
      <c r="D27" s="73">
        <v>34</v>
      </c>
      <c r="F27" s="69"/>
    </row>
    <row r="28" spans="1:6" s="51" customFormat="1">
      <c r="A28" s="49">
        <v>24</v>
      </c>
      <c r="B28" s="50" t="s">
        <v>236</v>
      </c>
      <c r="C28" s="73">
        <v>190</v>
      </c>
      <c r="D28" s="73">
        <v>40</v>
      </c>
      <c r="F28" s="69"/>
    </row>
    <row r="29" spans="1:6" s="51" customFormat="1">
      <c r="A29" s="49">
        <v>25</v>
      </c>
      <c r="B29" s="50" t="s">
        <v>243</v>
      </c>
      <c r="C29" s="73">
        <v>188</v>
      </c>
      <c r="D29" s="73">
        <v>14</v>
      </c>
      <c r="F29" s="69"/>
    </row>
    <row r="30" spans="1:6" s="51" customFormat="1" ht="17.25" customHeight="1">
      <c r="A30" s="49">
        <v>26</v>
      </c>
      <c r="B30" s="50" t="s">
        <v>51</v>
      </c>
      <c r="C30" s="73">
        <v>165</v>
      </c>
      <c r="D30" s="73">
        <v>30</v>
      </c>
      <c r="F30" s="69"/>
    </row>
    <row r="31" spans="1:6" s="51" customFormat="1" ht="33.75" customHeight="1">
      <c r="A31" s="49">
        <v>27</v>
      </c>
      <c r="B31" s="50" t="s">
        <v>222</v>
      </c>
      <c r="C31" s="73">
        <v>161</v>
      </c>
      <c r="D31" s="73">
        <v>28</v>
      </c>
      <c r="F31" s="69"/>
    </row>
    <row r="32" spans="1:6" s="51" customFormat="1" ht="20.25" customHeight="1">
      <c r="A32" s="49">
        <v>28</v>
      </c>
      <c r="B32" s="50" t="s">
        <v>52</v>
      </c>
      <c r="C32" s="73">
        <v>158</v>
      </c>
      <c r="D32" s="73">
        <v>36</v>
      </c>
      <c r="F32" s="69"/>
    </row>
    <row r="33" spans="1:6" s="51" customFormat="1">
      <c r="A33" s="49">
        <v>29</v>
      </c>
      <c r="B33" s="50" t="s">
        <v>251</v>
      </c>
      <c r="C33" s="73">
        <v>156</v>
      </c>
      <c r="D33" s="73">
        <v>28</v>
      </c>
      <c r="F33" s="69"/>
    </row>
    <row r="34" spans="1:6" s="51" customFormat="1" ht="31.5">
      <c r="A34" s="49">
        <v>30</v>
      </c>
      <c r="B34" s="50" t="s">
        <v>54</v>
      </c>
      <c r="C34" s="73">
        <v>153</v>
      </c>
      <c r="D34" s="73">
        <v>36</v>
      </c>
      <c r="F34" s="69"/>
    </row>
    <row r="35" spans="1:6" s="51" customFormat="1" ht="22.5" customHeight="1">
      <c r="A35" s="49">
        <v>31</v>
      </c>
      <c r="B35" s="52" t="s">
        <v>47</v>
      </c>
      <c r="C35" s="73">
        <v>133</v>
      </c>
      <c r="D35" s="73">
        <v>24</v>
      </c>
      <c r="F35" s="69"/>
    </row>
    <row r="36" spans="1:6" s="51" customFormat="1">
      <c r="A36" s="49">
        <v>32</v>
      </c>
      <c r="B36" s="50" t="s">
        <v>252</v>
      </c>
      <c r="C36" s="73">
        <v>130</v>
      </c>
      <c r="D36" s="73">
        <v>35</v>
      </c>
      <c r="F36" s="69"/>
    </row>
    <row r="37" spans="1:6" s="51" customFormat="1" ht="20.25" customHeight="1">
      <c r="A37" s="49">
        <v>33</v>
      </c>
      <c r="B37" s="50" t="s">
        <v>232</v>
      </c>
      <c r="C37" s="73">
        <v>129</v>
      </c>
      <c r="D37" s="73">
        <v>25</v>
      </c>
      <c r="F37" s="69"/>
    </row>
    <row r="38" spans="1:6" s="51" customFormat="1">
      <c r="A38" s="49">
        <v>34</v>
      </c>
      <c r="B38" s="50" t="s">
        <v>62</v>
      </c>
      <c r="C38" s="73">
        <v>127</v>
      </c>
      <c r="D38" s="73">
        <v>19</v>
      </c>
      <c r="F38" s="69"/>
    </row>
    <row r="39" spans="1:6" s="51" customFormat="1" ht="31.5">
      <c r="A39" s="49">
        <v>35</v>
      </c>
      <c r="B39" s="50" t="s">
        <v>257</v>
      </c>
      <c r="C39" s="73">
        <v>125</v>
      </c>
      <c r="D39" s="73">
        <v>25</v>
      </c>
      <c r="F39" s="69"/>
    </row>
    <row r="40" spans="1:6" s="51" customFormat="1" ht="18" customHeight="1">
      <c r="A40" s="49">
        <v>36</v>
      </c>
      <c r="B40" s="50" t="s">
        <v>239</v>
      </c>
      <c r="C40" s="73">
        <v>117</v>
      </c>
      <c r="D40" s="73">
        <v>29</v>
      </c>
      <c r="F40" s="69"/>
    </row>
    <row r="41" spans="1:6">
      <c r="A41" s="49">
        <v>37</v>
      </c>
      <c r="B41" s="53" t="s">
        <v>244</v>
      </c>
      <c r="C41" s="54">
        <v>115</v>
      </c>
      <c r="D41" s="54">
        <v>18</v>
      </c>
      <c r="F41" s="69"/>
    </row>
    <row r="42" spans="1:6" ht="31.5">
      <c r="A42" s="49">
        <v>38</v>
      </c>
      <c r="B42" s="55" t="s">
        <v>50</v>
      </c>
      <c r="C42" s="54">
        <v>107</v>
      </c>
      <c r="D42" s="54">
        <v>22</v>
      </c>
      <c r="F42" s="69"/>
    </row>
    <row r="43" spans="1:6">
      <c r="A43" s="49">
        <v>39</v>
      </c>
      <c r="B43" s="50" t="s">
        <v>216</v>
      </c>
      <c r="C43" s="54">
        <v>106</v>
      </c>
      <c r="D43" s="54">
        <v>14</v>
      </c>
      <c r="F43" s="69"/>
    </row>
    <row r="44" spans="1:6">
      <c r="A44" s="49">
        <v>40</v>
      </c>
      <c r="B44" s="50" t="s">
        <v>246</v>
      </c>
      <c r="C44" s="54">
        <v>105</v>
      </c>
      <c r="D44" s="54">
        <v>20</v>
      </c>
      <c r="F44" s="69"/>
    </row>
    <row r="45" spans="1:6">
      <c r="A45" s="49">
        <v>41</v>
      </c>
      <c r="B45" s="50" t="s">
        <v>241</v>
      </c>
      <c r="C45" s="54">
        <v>98</v>
      </c>
      <c r="D45" s="54">
        <v>14</v>
      </c>
      <c r="F45" s="69"/>
    </row>
    <row r="46" spans="1:6">
      <c r="A46" s="49">
        <v>42</v>
      </c>
      <c r="B46" s="50" t="s">
        <v>57</v>
      </c>
      <c r="C46" s="54">
        <v>96</v>
      </c>
      <c r="D46" s="54">
        <v>19</v>
      </c>
      <c r="F46" s="69"/>
    </row>
    <row r="47" spans="1:6">
      <c r="A47" s="49">
        <v>43</v>
      </c>
      <c r="B47" s="55" t="s">
        <v>219</v>
      </c>
      <c r="C47" s="54">
        <v>96</v>
      </c>
      <c r="D47" s="54">
        <v>23</v>
      </c>
      <c r="F47" s="69"/>
    </row>
    <row r="48" spans="1:6">
      <c r="A48" s="49">
        <v>44</v>
      </c>
      <c r="B48" s="56" t="s">
        <v>217</v>
      </c>
      <c r="C48" s="54">
        <v>91</v>
      </c>
      <c r="D48" s="54">
        <v>13</v>
      </c>
      <c r="F48" s="69"/>
    </row>
    <row r="49" spans="1:6" ht="31.5">
      <c r="A49" s="49">
        <v>45</v>
      </c>
      <c r="B49" s="55" t="s">
        <v>225</v>
      </c>
      <c r="C49" s="54">
        <v>88</v>
      </c>
      <c r="D49" s="54">
        <v>7</v>
      </c>
      <c r="F49" s="69"/>
    </row>
    <row r="50" spans="1:6">
      <c r="A50" s="49">
        <v>46</v>
      </c>
      <c r="B50" s="56" t="s">
        <v>41</v>
      </c>
      <c r="C50" s="54">
        <v>83</v>
      </c>
      <c r="D50" s="54">
        <v>19</v>
      </c>
      <c r="F50" s="69"/>
    </row>
    <row r="51" spans="1:6" ht="31.5">
      <c r="A51" s="49">
        <v>47</v>
      </c>
      <c r="B51" s="55" t="s">
        <v>234</v>
      </c>
      <c r="C51" s="54">
        <v>78</v>
      </c>
      <c r="D51" s="54">
        <v>18</v>
      </c>
      <c r="F51" s="69"/>
    </row>
    <row r="52" spans="1:6" ht="21" customHeight="1">
      <c r="A52" s="49">
        <v>48</v>
      </c>
      <c r="B52" s="55" t="s">
        <v>55</v>
      </c>
      <c r="C52" s="54">
        <v>77</v>
      </c>
      <c r="D52" s="54">
        <v>18</v>
      </c>
      <c r="F52" s="69"/>
    </row>
    <row r="53" spans="1:6">
      <c r="A53" s="49">
        <v>49</v>
      </c>
      <c r="B53" s="56" t="s">
        <v>226</v>
      </c>
      <c r="C53" s="54">
        <v>77</v>
      </c>
      <c r="D53" s="54">
        <v>9</v>
      </c>
      <c r="F53" s="69"/>
    </row>
    <row r="54" spans="1:6">
      <c r="A54" s="49">
        <v>50</v>
      </c>
      <c r="B54" s="55" t="s">
        <v>227</v>
      </c>
      <c r="C54" s="54">
        <v>72</v>
      </c>
      <c r="D54" s="54">
        <v>10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G4" sqref="G4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35" t="s">
        <v>68</v>
      </c>
      <c r="B1" s="435"/>
      <c r="C1" s="435"/>
      <c r="D1" s="435"/>
      <c r="E1" s="435"/>
      <c r="F1" s="435"/>
      <c r="G1" s="435"/>
    </row>
    <row r="2" spans="1:16" s="2" customFormat="1" ht="19.5" customHeight="1">
      <c r="A2" s="433" t="s">
        <v>25</v>
      </c>
      <c r="B2" s="433"/>
      <c r="C2" s="433"/>
      <c r="D2" s="433"/>
      <c r="E2" s="433"/>
      <c r="F2" s="433"/>
      <c r="G2" s="433"/>
    </row>
    <row r="3" spans="1:16" s="4" customFormat="1" ht="15.75" customHeight="1">
      <c r="A3" s="3"/>
      <c r="B3" s="3"/>
      <c r="C3" s="3"/>
      <c r="D3" s="3"/>
      <c r="E3" s="3"/>
      <c r="F3" s="3"/>
      <c r="G3" s="368" t="s">
        <v>5</v>
      </c>
    </row>
    <row r="4" spans="1:16" s="4" customFormat="1" ht="56.45" customHeight="1">
      <c r="A4" s="74"/>
      <c r="B4" s="79" t="s">
        <v>357</v>
      </c>
      <c r="C4" s="79" t="s">
        <v>358</v>
      </c>
      <c r="D4" s="35" t="s">
        <v>37</v>
      </c>
      <c r="E4" s="79" t="s">
        <v>359</v>
      </c>
      <c r="F4" s="79" t="s">
        <v>360</v>
      </c>
      <c r="G4" s="35" t="s">
        <v>37</v>
      </c>
    </row>
    <row r="5" spans="1:16" s="4" customFormat="1" ht="28.5" customHeight="1">
      <c r="A5" s="231" t="s">
        <v>38</v>
      </c>
      <c r="B5" s="236">
        <v>52205</v>
      </c>
      <c r="C5" s="236">
        <v>50593</v>
      </c>
      <c r="D5" s="80">
        <v>96.912173163490095</v>
      </c>
      <c r="E5" s="236">
        <v>22216</v>
      </c>
      <c r="F5" s="236">
        <v>10180</v>
      </c>
      <c r="G5" s="80">
        <v>45.8228303925099</v>
      </c>
      <c r="I5" s="261"/>
      <c r="J5" s="262"/>
    </row>
    <row r="6" spans="1:16" s="4" customFormat="1" ht="18.75">
      <c r="A6" s="232" t="s">
        <v>26</v>
      </c>
      <c r="B6" s="405"/>
      <c r="C6" s="405"/>
      <c r="D6" s="406"/>
      <c r="E6" s="405"/>
      <c r="F6" s="405"/>
      <c r="G6" s="397"/>
      <c r="I6" s="261"/>
      <c r="J6" s="262"/>
    </row>
    <row r="7" spans="1:16" s="19" customFormat="1" ht="45.75" customHeight="1">
      <c r="A7" s="233" t="s">
        <v>27</v>
      </c>
      <c r="B7" s="402">
        <v>18541</v>
      </c>
      <c r="C7" s="403">
        <v>17743</v>
      </c>
      <c r="D7" s="404">
        <v>95.696025025618908</v>
      </c>
      <c r="E7" s="403">
        <v>8297</v>
      </c>
      <c r="F7" s="403">
        <v>3959</v>
      </c>
      <c r="G7" s="404">
        <v>47.716041942870916</v>
      </c>
      <c r="H7" s="29"/>
      <c r="I7" s="261"/>
      <c r="J7" s="262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10123</v>
      </c>
      <c r="C8" s="237">
        <v>9943</v>
      </c>
      <c r="D8" s="80">
        <v>98.221870986861603</v>
      </c>
      <c r="E8" s="237">
        <v>4343</v>
      </c>
      <c r="F8" s="237">
        <v>2481</v>
      </c>
      <c r="G8" s="80">
        <v>57.126410315450151</v>
      </c>
      <c r="H8" s="29"/>
      <c r="I8" s="261"/>
      <c r="J8" s="262"/>
    </row>
    <row r="9" spans="1:16" ht="33" customHeight="1">
      <c r="A9" s="28" t="s">
        <v>29</v>
      </c>
      <c r="B9" s="23">
        <v>8847</v>
      </c>
      <c r="C9" s="237">
        <v>8700</v>
      </c>
      <c r="D9" s="80">
        <v>98.338419803323163</v>
      </c>
      <c r="E9" s="237">
        <v>3876</v>
      </c>
      <c r="F9" s="237">
        <v>1739</v>
      </c>
      <c r="G9" s="80">
        <v>44.865841073271412</v>
      </c>
      <c r="H9" s="29"/>
      <c r="I9" s="261"/>
      <c r="J9" s="262"/>
    </row>
    <row r="10" spans="1:16" ht="28.5" customHeight="1">
      <c r="A10" s="28" t="s">
        <v>30</v>
      </c>
      <c r="B10" s="23">
        <v>3745</v>
      </c>
      <c r="C10" s="237">
        <v>3896</v>
      </c>
      <c r="D10" s="80">
        <v>104.03204272363152</v>
      </c>
      <c r="E10" s="237">
        <v>1671</v>
      </c>
      <c r="F10" s="237">
        <v>634</v>
      </c>
      <c r="G10" s="80">
        <v>37.941352483542786</v>
      </c>
      <c r="H10" s="29"/>
      <c r="I10" s="261"/>
      <c r="J10" s="262"/>
    </row>
    <row r="11" spans="1:16" s="13" customFormat="1" ht="31.5" customHeight="1">
      <c r="A11" s="28" t="s">
        <v>31</v>
      </c>
      <c r="B11" s="23">
        <v>5066</v>
      </c>
      <c r="C11" s="237">
        <v>4822</v>
      </c>
      <c r="D11" s="80">
        <v>95.183576786419266</v>
      </c>
      <c r="E11" s="237">
        <v>2047</v>
      </c>
      <c r="F11" s="237">
        <v>576</v>
      </c>
      <c r="G11" s="80">
        <v>28.138739618954567</v>
      </c>
      <c r="H11" s="29"/>
      <c r="I11" s="261"/>
      <c r="J11" s="262"/>
    </row>
    <row r="12" spans="1:16" ht="51.75" customHeight="1">
      <c r="A12" s="28" t="s">
        <v>32</v>
      </c>
      <c r="B12" s="23">
        <v>45</v>
      </c>
      <c r="C12" s="237">
        <v>50</v>
      </c>
      <c r="D12" s="80">
        <v>111.11111111111111</v>
      </c>
      <c r="E12" s="237">
        <v>19</v>
      </c>
      <c r="F12" s="237">
        <v>7</v>
      </c>
      <c r="G12" s="80">
        <v>36.84210526315789</v>
      </c>
      <c r="H12" s="29"/>
      <c r="I12" s="261"/>
      <c r="J12" s="262"/>
    </row>
    <row r="13" spans="1:16" ht="30.75" customHeight="1">
      <c r="A13" s="28" t="s">
        <v>33</v>
      </c>
      <c r="B13" s="23">
        <v>1569</v>
      </c>
      <c r="C13" s="237">
        <v>1521</v>
      </c>
      <c r="D13" s="80">
        <v>96.940726577437857</v>
      </c>
      <c r="E13" s="237">
        <v>608</v>
      </c>
      <c r="F13" s="237">
        <v>239</v>
      </c>
      <c r="G13" s="80">
        <v>39.309210526315788</v>
      </c>
      <c r="H13" s="29"/>
      <c r="I13" s="261"/>
      <c r="J13" s="262"/>
    </row>
    <row r="14" spans="1:16" ht="66.75" customHeight="1">
      <c r="A14" s="28" t="s">
        <v>34</v>
      </c>
      <c r="B14" s="23">
        <v>2093</v>
      </c>
      <c r="C14" s="237">
        <v>1971</v>
      </c>
      <c r="D14" s="80">
        <v>94.171046344959393</v>
      </c>
      <c r="E14" s="237">
        <v>779</v>
      </c>
      <c r="F14" s="237">
        <v>331</v>
      </c>
      <c r="G14" s="80">
        <v>42.490372272143773</v>
      </c>
      <c r="H14" s="29"/>
      <c r="I14" s="261"/>
      <c r="J14" s="262"/>
    </row>
    <row r="15" spans="1:16" ht="30" customHeight="1">
      <c r="A15" s="28" t="s">
        <v>35</v>
      </c>
      <c r="B15" s="23">
        <v>2176</v>
      </c>
      <c r="C15" s="237">
        <v>1947</v>
      </c>
      <c r="D15" s="80">
        <v>89.476102941176478</v>
      </c>
      <c r="E15" s="237">
        <v>576</v>
      </c>
      <c r="F15" s="237">
        <v>214</v>
      </c>
      <c r="G15" s="80">
        <v>37.152777777777779</v>
      </c>
      <c r="H15" s="29"/>
      <c r="I15" s="261"/>
      <c r="J15" s="262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P6" sqref="P6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35" t="s">
        <v>193</v>
      </c>
      <c r="B1" s="435"/>
      <c r="C1" s="435"/>
      <c r="D1" s="435"/>
      <c r="E1" s="435"/>
      <c r="F1" s="435"/>
      <c r="G1" s="435"/>
      <c r="H1" s="435"/>
      <c r="I1" s="435"/>
    </row>
    <row r="2" spans="1:13" s="2" customFormat="1" ht="19.5" customHeight="1">
      <c r="A2" s="433" t="s">
        <v>25</v>
      </c>
      <c r="B2" s="433"/>
      <c r="C2" s="433"/>
      <c r="D2" s="433"/>
      <c r="E2" s="433"/>
      <c r="F2" s="433"/>
      <c r="G2" s="433"/>
      <c r="H2" s="433"/>
      <c r="I2" s="433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69" t="s">
        <v>5</v>
      </c>
    </row>
    <row r="4" spans="1:13" s="4" customFormat="1" ht="36" customHeight="1">
      <c r="A4" s="457"/>
      <c r="B4" s="458" t="s">
        <v>377</v>
      </c>
      <c r="C4" s="451"/>
      <c r="D4" s="451"/>
      <c r="E4" s="452"/>
      <c r="F4" s="453" t="s">
        <v>360</v>
      </c>
      <c r="G4" s="454"/>
      <c r="H4" s="454"/>
      <c r="I4" s="455"/>
    </row>
    <row r="5" spans="1:13" s="4" customFormat="1" ht="69.75" customHeight="1">
      <c r="A5" s="457"/>
      <c r="B5" s="79" t="s">
        <v>194</v>
      </c>
      <c r="C5" s="170" t="s">
        <v>195</v>
      </c>
      <c r="D5" s="79" t="s">
        <v>196</v>
      </c>
      <c r="E5" s="170" t="s">
        <v>195</v>
      </c>
      <c r="F5" s="79" t="s">
        <v>194</v>
      </c>
      <c r="G5" s="170" t="s">
        <v>195</v>
      </c>
      <c r="H5" s="79" t="s">
        <v>196</v>
      </c>
      <c r="I5" s="170" t="s">
        <v>195</v>
      </c>
    </row>
    <row r="6" spans="1:13" s="4" customFormat="1" ht="39" customHeight="1">
      <c r="A6" s="183" t="s">
        <v>38</v>
      </c>
      <c r="B6" s="218">
        <v>31053</v>
      </c>
      <c r="C6" s="172">
        <v>58.637209040184857</v>
      </c>
      <c r="D6" s="224">
        <v>19540</v>
      </c>
      <c r="E6" s="173">
        <v>41.362790959815143</v>
      </c>
      <c r="F6" s="220">
        <v>6137</v>
      </c>
      <c r="G6" s="173">
        <v>60.284872298624762</v>
      </c>
      <c r="H6" s="218">
        <v>4043</v>
      </c>
      <c r="I6" s="173">
        <v>39.715127701375238</v>
      </c>
      <c r="K6" s="4">
        <v>540903</v>
      </c>
      <c r="L6" s="4">
        <v>488038</v>
      </c>
    </row>
    <row r="7" spans="1:13" s="4" customFormat="1" ht="18.75" customHeight="1">
      <c r="A7" s="83" t="s">
        <v>199</v>
      </c>
      <c r="B7" s="215"/>
      <c r="C7" s="221"/>
      <c r="D7" s="222"/>
      <c r="E7" s="227"/>
      <c r="F7" s="216"/>
      <c r="G7" s="174"/>
      <c r="H7" s="215"/>
      <c r="I7" s="227"/>
    </row>
    <row r="8" spans="1:13" s="19" customFormat="1" ht="45.75" customHeight="1">
      <c r="A8" s="82" t="s">
        <v>27</v>
      </c>
      <c r="B8" s="219">
        <v>10404</v>
      </c>
      <c r="C8" s="217">
        <v>58.637209040184857</v>
      </c>
      <c r="D8" s="225">
        <v>7339</v>
      </c>
      <c r="E8" s="223">
        <v>41.362790959815143</v>
      </c>
      <c r="F8" s="226">
        <v>2292</v>
      </c>
      <c r="G8" s="223">
        <v>57.893407426117705</v>
      </c>
      <c r="H8" s="219">
        <v>1667</v>
      </c>
      <c r="I8" s="223">
        <v>42.106592573882295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77">
        <v>6256</v>
      </c>
      <c r="C9" s="172">
        <v>62.918636226490996</v>
      </c>
      <c r="D9" s="177">
        <v>3687</v>
      </c>
      <c r="E9" s="173">
        <v>37.081363773509004</v>
      </c>
      <c r="F9" s="184">
        <v>1544</v>
      </c>
      <c r="G9" s="223">
        <v>62.232970576380488</v>
      </c>
      <c r="H9" s="177">
        <v>937</v>
      </c>
      <c r="I9" s="223">
        <v>37.767029423619512</v>
      </c>
      <c r="K9" s="29">
        <v>49463</v>
      </c>
      <c r="L9" s="29">
        <v>43537</v>
      </c>
    </row>
    <row r="10" spans="1:13" ht="33" customHeight="1">
      <c r="A10" s="28" t="s">
        <v>29</v>
      </c>
      <c r="B10" s="177">
        <v>6155</v>
      </c>
      <c r="C10" s="172">
        <v>70.747126436781599</v>
      </c>
      <c r="D10" s="177">
        <v>2545</v>
      </c>
      <c r="E10" s="173">
        <v>29.252873563218401</v>
      </c>
      <c r="F10" s="184">
        <v>1182</v>
      </c>
      <c r="G10" s="223">
        <v>67.9700977573318</v>
      </c>
      <c r="H10" s="177">
        <v>557</v>
      </c>
      <c r="I10" s="223">
        <v>32.0299022426682</v>
      </c>
      <c r="K10" s="19">
        <v>56985</v>
      </c>
      <c r="L10" s="19">
        <v>50429</v>
      </c>
    </row>
    <row r="11" spans="1:13" ht="28.5" customHeight="1">
      <c r="A11" s="28" t="s">
        <v>30</v>
      </c>
      <c r="B11" s="177">
        <v>3297</v>
      </c>
      <c r="C11" s="172">
        <v>84.625256673511302</v>
      </c>
      <c r="D11" s="177">
        <v>599</v>
      </c>
      <c r="E11" s="173">
        <v>15.374743326488698</v>
      </c>
      <c r="F11" s="184">
        <v>533</v>
      </c>
      <c r="G11" s="223">
        <v>84.069400630914828</v>
      </c>
      <c r="H11" s="177">
        <v>101</v>
      </c>
      <c r="I11" s="223">
        <v>15.930599369085172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77">
        <v>3117</v>
      </c>
      <c r="C12" s="172">
        <v>64.641227706345916</v>
      </c>
      <c r="D12" s="177">
        <v>1705</v>
      </c>
      <c r="E12" s="173">
        <v>35.358772293654084</v>
      </c>
      <c r="F12" s="184">
        <v>356</v>
      </c>
      <c r="G12" s="223">
        <v>61.805555555555557</v>
      </c>
      <c r="H12" s="177">
        <v>220</v>
      </c>
      <c r="I12" s="223">
        <v>38.194444444444443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77">
        <v>18</v>
      </c>
      <c r="C13" s="172">
        <v>36</v>
      </c>
      <c r="D13" s="177">
        <v>32</v>
      </c>
      <c r="E13" s="173">
        <v>64</v>
      </c>
      <c r="F13" s="184">
        <v>3</v>
      </c>
      <c r="G13" s="223">
        <v>42.857142857142854</v>
      </c>
      <c r="H13" s="177">
        <v>4</v>
      </c>
      <c r="I13" s="223">
        <v>57.142857142857146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77">
        <v>503</v>
      </c>
      <c r="C14" s="172">
        <v>33.070348454963835</v>
      </c>
      <c r="D14" s="177">
        <v>1018</v>
      </c>
      <c r="E14" s="173">
        <v>66.929651545036165</v>
      </c>
      <c r="F14" s="184">
        <v>73</v>
      </c>
      <c r="G14" s="223">
        <v>30.543933054393307</v>
      </c>
      <c r="H14" s="177">
        <v>166</v>
      </c>
      <c r="I14" s="223">
        <v>69.456066945606693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77">
        <v>402</v>
      </c>
      <c r="C15" s="172">
        <v>20.395738203957382</v>
      </c>
      <c r="D15" s="177">
        <v>1569</v>
      </c>
      <c r="E15" s="173">
        <v>79.604261796042621</v>
      </c>
      <c r="F15" s="184">
        <v>62</v>
      </c>
      <c r="G15" s="223">
        <v>18.731117824773413</v>
      </c>
      <c r="H15" s="177">
        <v>269</v>
      </c>
      <c r="I15" s="223">
        <v>81.268882175226594</v>
      </c>
      <c r="K15" s="10">
        <v>98596</v>
      </c>
      <c r="L15" s="10">
        <v>92241</v>
      </c>
    </row>
    <row r="16" spans="1:13" ht="30" customHeight="1">
      <c r="A16" s="28" t="s">
        <v>35</v>
      </c>
      <c r="B16" s="177">
        <v>901</v>
      </c>
      <c r="C16" s="172">
        <v>46.276322547508983</v>
      </c>
      <c r="D16" s="177">
        <v>1046</v>
      </c>
      <c r="E16" s="173">
        <v>53.723677452491017</v>
      </c>
      <c r="F16" s="184">
        <v>92</v>
      </c>
      <c r="G16" s="223">
        <v>42.990654205607477</v>
      </c>
      <c r="H16" s="8">
        <v>122</v>
      </c>
      <c r="I16" s="223">
        <v>57.009345794392523</v>
      </c>
      <c r="K16" s="10">
        <v>65920</v>
      </c>
      <c r="L16" s="10">
        <v>60215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181"/>
      <c r="E18" s="181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zoomScaleSheetLayoutView="90" workbookViewId="0">
      <selection activeCell="F5" sqref="F5:F6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437" t="s">
        <v>142</v>
      </c>
      <c r="C1" s="437"/>
      <c r="D1" s="437"/>
      <c r="E1" s="437"/>
      <c r="F1" s="437"/>
      <c r="G1" s="437"/>
      <c r="H1" s="437"/>
    </row>
    <row r="2" spans="1:8" ht="20.25" customHeight="1">
      <c r="B2" s="437" t="s">
        <v>76</v>
      </c>
      <c r="C2" s="437"/>
      <c r="D2" s="437"/>
      <c r="E2" s="437"/>
      <c r="F2" s="437"/>
      <c r="G2" s="437"/>
      <c r="H2" s="437"/>
    </row>
    <row r="4" spans="1:8" s="48" customFormat="1" ht="35.450000000000003" customHeight="1">
      <c r="A4" s="459"/>
      <c r="B4" s="439" t="s">
        <v>77</v>
      </c>
      <c r="C4" s="462" t="s">
        <v>550</v>
      </c>
      <c r="D4" s="446"/>
      <c r="E4" s="446"/>
      <c r="F4" s="447" t="str">
        <f>'13'!D4</f>
        <v>Станом на 01.01.2022 р.</v>
      </c>
      <c r="G4" s="447"/>
      <c r="H4" s="447"/>
    </row>
    <row r="5" spans="1:8" ht="15.6" customHeight="1">
      <c r="A5" s="460"/>
      <c r="B5" s="439"/>
      <c r="C5" s="442" t="s">
        <v>471</v>
      </c>
      <c r="D5" s="442" t="s">
        <v>79</v>
      </c>
      <c r="E5" s="463" t="s">
        <v>78</v>
      </c>
      <c r="F5" s="442" t="s">
        <v>471</v>
      </c>
      <c r="G5" s="442" t="s">
        <v>79</v>
      </c>
      <c r="H5" s="442" t="s">
        <v>78</v>
      </c>
    </row>
    <row r="6" spans="1:8" ht="51.6" customHeight="1">
      <c r="A6" s="461"/>
      <c r="B6" s="439"/>
      <c r="C6" s="442"/>
      <c r="D6" s="442"/>
      <c r="E6" s="463"/>
      <c r="F6" s="442"/>
      <c r="G6" s="442"/>
      <c r="H6" s="442"/>
    </row>
    <row r="7" spans="1:8" s="61" customFormat="1" ht="12.75">
      <c r="A7" s="86" t="s">
        <v>80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420</v>
      </c>
      <c r="C8" s="73">
        <v>2319</v>
      </c>
      <c r="D8" s="73">
        <v>2230</v>
      </c>
      <c r="E8" s="81">
        <f>SUM(D8-C8)</f>
        <v>-89</v>
      </c>
      <c r="F8" s="73">
        <v>485</v>
      </c>
      <c r="G8" s="73">
        <v>132</v>
      </c>
      <c r="H8" s="81">
        <f>G8-F8</f>
        <v>-353</v>
      </c>
    </row>
    <row r="9" spans="1:8">
      <c r="A9" s="49">
        <v>2</v>
      </c>
      <c r="B9" s="50" t="s">
        <v>419</v>
      </c>
      <c r="C9" s="73">
        <v>1851</v>
      </c>
      <c r="D9" s="73">
        <v>1029</v>
      </c>
      <c r="E9" s="81">
        <f t="shared" ref="E9:E57" si="0">SUM(D9-C9)</f>
        <v>-822</v>
      </c>
      <c r="F9" s="73">
        <v>323</v>
      </c>
      <c r="G9" s="73">
        <v>70</v>
      </c>
      <c r="H9" s="81">
        <f t="shared" ref="H9:H57" si="1">G9-F9</f>
        <v>-253</v>
      </c>
    </row>
    <row r="10" spans="1:8" ht="31.5">
      <c r="A10" s="49">
        <v>3</v>
      </c>
      <c r="B10" s="50" t="s">
        <v>418</v>
      </c>
      <c r="C10" s="73">
        <v>1376</v>
      </c>
      <c r="D10" s="73">
        <v>24</v>
      </c>
      <c r="E10" s="81">
        <f t="shared" si="0"/>
        <v>-1352</v>
      </c>
      <c r="F10" s="73">
        <v>248</v>
      </c>
      <c r="G10" s="73">
        <v>2</v>
      </c>
      <c r="H10" s="81">
        <f t="shared" si="1"/>
        <v>-246</v>
      </c>
    </row>
    <row r="11" spans="1:8" s="51" customFormat="1">
      <c r="A11" s="49">
        <v>4</v>
      </c>
      <c r="B11" s="50" t="s">
        <v>417</v>
      </c>
      <c r="C11" s="73">
        <v>1271</v>
      </c>
      <c r="D11" s="73">
        <v>378</v>
      </c>
      <c r="E11" s="81">
        <f t="shared" si="0"/>
        <v>-893</v>
      </c>
      <c r="F11" s="73">
        <v>235</v>
      </c>
      <c r="G11" s="73">
        <v>16</v>
      </c>
      <c r="H11" s="81">
        <f t="shared" si="1"/>
        <v>-219</v>
      </c>
    </row>
    <row r="12" spans="1:8" s="51" customFormat="1">
      <c r="A12" s="49">
        <v>5</v>
      </c>
      <c r="B12" s="50" t="s">
        <v>416</v>
      </c>
      <c r="C12" s="73">
        <v>1037</v>
      </c>
      <c r="D12" s="73">
        <v>1221</v>
      </c>
      <c r="E12" s="81">
        <f t="shared" si="0"/>
        <v>184</v>
      </c>
      <c r="F12" s="73">
        <v>112</v>
      </c>
      <c r="G12" s="73">
        <v>101</v>
      </c>
      <c r="H12" s="81">
        <f t="shared" si="1"/>
        <v>-11</v>
      </c>
    </row>
    <row r="13" spans="1:8" s="51" customFormat="1">
      <c r="A13" s="49">
        <v>6</v>
      </c>
      <c r="B13" s="50" t="s">
        <v>415</v>
      </c>
      <c r="C13" s="73">
        <v>1013</v>
      </c>
      <c r="D13" s="73">
        <v>475</v>
      </c>
      <c r="E13" s="81">
        <f t="shared" si="0"/>
        <v>-538</v>
      </c>
      <c r="F13" s="73">
        <v>163</v>
      </c>
      <c r="G13" s="73">
        <v>13</v>
      </c>
      <c r="H13" s="81">
        <f t="shared" si="1"/>
        <v>-150</v>
      </c>
    </row>
    <row r="14" spans="1:8" s="51" customFormat="1">
      <c r="A14" s="49">
        <v>7</v>
      </c>
      <c r="B14" s="50" t="s">
        <v>414</v>
      </c>
      <c r="C14" s="73">
        <v>916</v>
      </c>
      <c r="D14" s="73">
        <v>2919</v>
      </c>
      <c r="E14" s="81">
        <f t="shared" si="0"/>
        <v>2003</v>
      </c>
      <c r="F14" s="73">
        <v>161</v>
      </c>
      <c r="G14" s="73">
        <v>335</v>
      </c>
      <c r="H14" s="81">
        <f t="shared" si="1"/>
        <v>174</v>
      </c>
    </row>
    <row r="15" spans="1:8" s="51" customFormat="1">
      <c r="A15" s="49">
        <v>8</v>
      </c>
      <c r="B15" s="50" t="s">
        <v>413</v>
      </c>
      <c r="C15" s="73">
        <v>872</v>
      </c>
      <c r="D15" s="73">
        <v>226</v>
      </c>
      <c r="E15" s="81">
        <f t="shared" si="0"/>
        <v>-646</v>
      </c>
      <c r="F15" s="73">
        <v>202</v>
      </c>
      <c r="G15" s="73">
        <v>21</v>
      </c>
      <c r="H15" s="81">
        <f t="shared" si="1"/>
        <v>-181</v>
      </c>
    </row>
    <row r="16" spans="1:8" s="51" customFormat="1">
      <c r="A16" s="49">
        <v>9</v>
      </c>
      <c r="B16" s="50" t="s">
        <v>412</v>
      </c>
      <c r="C16" s="73">
        <v>809</v>
      </c>
      <c r="D16" s="73">
        <v>296</v>
      </c>
      <c r="E16" s="81">
        <f t="shared" si="0"/>
        <v>-513</v>
      </c>
      <c r="F16" s="73">
        <v>95</v>
      </c>
      <c r="G16" s="73">
        <v>21</v>
      </c>
      <c r="H16" s="81">
        <f t="shared" si="1"/>
        <v>-74</v>
      </c>
    </row>
    <row r="17" spans="1:8" s="51" customFormat="1">
      <c r="A17" s="49">
        <v>10</v>
      </c>
      <c r="B17" s="50" t="s">
        <v>411</v>
      </c>
      <c r="C17" s="73">
        <v>801</v>
      </c>
      <c r="D17" s="73">
        <v>96</v>
      </c>
      <c r="E17" s="81">
        <f t="shared" si="0"/>
        <v>-705</v>
      </c>
      <c r="F17" s="73">
        <v>197</v>
      </c>
      <c r="G17" s="73">
        <v>2</v>
      </c>
      <c r="H17" s="81">
        <f t="shared" si="1"/>
        <v>-195</v>
      </c>
    </row>
    <row r="18" spans="1:8" s="51" customFormat="1" ht="31.5">
      <c r="A18" s="49">
        <v>11</v>
      </c>
      <c r="B18" s="50" t="s">
        <v>410</v>
      </c>
      <c r="C18" s="73">
        <v>674</v>
      </c>
      <c r="D18" s="73">
        <v>900</v>
      </c>
      <c r="E18" s="81">
        <f t="shared" si="0"/>
        <v>226</v>
      </c>
      <c r="F18" s="73">
        <v>224</v>
      </c>
      <c r="G18" s="73">
        <v>75</v>
      </c>
      <c r="H18" s="81">
        <f t="shared" si="1"/>
        <v>-149</v>
      </c>
    </row>
    <row r="19" spans="1:8" s="51" customFormat="1">
      <c r="A19" s="49">
        <v>12</v>
      </c>
      <c r="B19" s="50" t="s">
        <v>115</v>
      </c>
      <c r="C19" s="73">
        <v>671</v>
      </c>
      <c r="D19" s="73">
        <v>189</v>
      </c>
      <c r="E19" s="81">
        <f t="shared" si="0"/>
        <v>-482</v>
      </c>
      <c r="F19" s="73">
        <v>152</v>
      </c>
      <c r="G19" s="73">
        <v>12</v>
      </c>
      <c r="H19" s="81">
        <f t="shared" si="1"/>
        <v>-140</v>
      </c>
    </row>
    <row r="20" spans="1:8" s="51" customFormat="1">
      <c r="A20" s="49">
        <v>13</v>
      </c>
      <c r="B20" s="50" t="s">
        <v>110</v>
      </c>
      <c r="C20" s="73">
        <v>610</v>
      </c>
      <c r="D20" s="73">
        <v>239</v>
      </c>
      <c r="E20" s="81">
        <f t="shared" si="0"/>
        <v>-371</v>
      </c>
      <c r="F20" s="73">
        <v>133</v>
      </c>
      <c r="G20" s="73">
        <v>12</v>
      </c>
      <c r="H20" s="81">
        <f t="shared" si="1"/>
        <v>-121</v>
      </c>
    </row>
    <row r="21" spans="1:8" s="51" customFormat="1">
      <c r="A21" s="49">
        <v>14</v>
      </c>
      <c r="B21" s="50" t="s">
        <v>88</v>
      </c>
      <c r="C21" s="73">
        <v>562</v>
      </c>
      <c r="D21" s="73">
        <v>205</v>
      </c>
      <c r="E21" s="81">
        <f t="shared" si="0"/>
        <v>-357</v>
      </c>
      <c r="F21" s="73">
        <v>67</v>
      </c>
      <c r="G21" s="73">
        <v>18</v>
      </c>
      <c r="H21" s="81">
        <f t="shared" si="1"/>
        <v>-49</v>
      </c>
    </row>
    <row r="22" spans="1:8" s="51" customFormat="1">
      <c r="A22" s="49">
        <v>15</v>
      </c>
      <c r="B22" s="50" t="s">
        <v>409</v>
      </c>
      <c r="C22" s="73">
        <v>503</v>
      </c>
      <c r="D22" s="73">
        <v>821</v>
      </c>
      <c r="E22" s="81">
        <f t="shared" si="0"/>
        <v>318</v>
      </c>
      <c r="F22" s="73">
        <v>78</v>
      </c>
      <c r="G22" s="73">
        <v>114</v>
      </c>
      <c r="H22" s="81">
        <f t="shared" si="1"/>
        <v>36</v>
      </c>
    </row>
    <row r="23" spans="1:8" s="51" customFormat="1">
      <c r="A23" s="49">
        <v>16</v>
      </c>
      <c r="B23" s="50" t="s">
        <v>408</v>
      </c>
      <c r="C23" s="73">
        <v>475</v>
      </c>
      <c r="D23" s="73">
        <v>475</v>
      </c>
      <c r="E23" s="81">
        <f t="shared" si="0"/>
        <v>0</v>
      </c>
      <c r="F23" s="73">
        <v>94</v>
      </c>
      <c r="G23" s="73">
        <v>73</v>
      </c>
      <c r="H23" s="81">
        <f t="shared" si="1"/>
        <v>-21</v>
      </c>
    </row>
    <row r="24" spans="1:8" s="51" customFormat="1">
      <c r="A24" s="49">
        <v>17</v>
      </c>
      <c r="B24" s="50" t="s">
        <v>407</v>
      </c>
      <c r="C24" s="73">
        <v>474</v>
      </c>
      <c r="D24" s="73">
        <v>974</v>
      </c>
      <c r="E24" s="81">
        <f t="shared" si="0"/>
        <v>500</v>
      </c>
      <c r="F24" s="73">
        <v>50</v>
      </c>
      <c r="G24" s="73">
        <v>85</v>
      </c>
      <c r="H24" s="81">
        <f t="shared" si="1"/>
        <v>35</v>
      </c>
    </row>
    <row r="25" spans="1:8" s="51" customFormat="1">
      <c r="A25" s="49">
        <v>18</v>
      </c>
      <c r="B25" s="50" t="s">
        <v>406</v>
      </c>
      <c r="C25" s="73">
        <v>438</v>
      </c>
      <c r="D25" s="73">
        <v>110</v>
      </c>
      <c r="E25" s="81">
        <f t="shared" si="0"/>
        <v>-328</v>
      </c>
      <c r="F25" s="73">
        <v>77</v>
      </c>
      <c r="G25" s="73">
        <v>3</v>
      </c>
      <c r="H25" s="81">
        <f t="shared" si="1"/>
        <v>-74</v>
      </c>
    </row>
    <row r="26" spans="1:8" s="51" customFormat="1">
      <c r="A26" s="49">
        <v>19</v>
      </c>
      <c r="B26" s="50" t="s">
        <v>405</v>
      </c>
      <c r="C26" s="73">
        <v>421</v>
      </c>
      <c r="D26" s="73">
        <v>1311</v>
      </c>
      <c r="E26" s="81">
        <f t="shared" si="0"/>
        <v>890</v>
      </c>
      <c r="F26" s="73">
        <v>49</v>
      </c>
      <c r="G26" s="73">
        <v>223</v>
      </c>
      <c r="H26" s="81">
        <f t="shared" si="1"/>
        <v>174</v>
      </c>
    </row>
    <row r="27" spans="1:8" s="51" customFormat="1">
      <c r="A27" s="49">
        <v>20</v>
      </c>
      <c r="B27" s="50" t="s">
        <v>404</v>
      </c>
      <c r="C27" s="73">
        <v>417</v>
      </c>
      <c r="D27" s="73">
        <v>351</v>
      </c>
      <c r="E27" s="81">
        <f t="shared" si="0"/>
        <v>-66</v>
      </c>
      <c r="F27" s="73">
        <v>51</v>
      </c>
      <c r="G27" s="73">
        <v>38</v>
      </c>
      <c r="H27" s="81">
        <f t="shared" si="1"/>
        <v>-13</v>
      </c>
    </row>
    <row r="28" spans="1:8" s="51" customFormat="1">
      <c r="A28" s="49">
        <v>21</v>
      </c>
      <c r="B28" s="50" t="s">
        <v>403</v>
      </c>
      <c r="C28" s="73">
        <v>405</v>
      </c>
      <c r="D28" s="73">
        <v>104</v>
      </c>
      <c r="E28" s="81">
        <f t="shared" si="0"/>
        <v>-301</v>
      </c>
      <c r="F28" s="73">
        <v>130</v>
      </c>
      <c r="G28" s="73">
        <v>15</v>
      </c>
      <c r="H28" s="81">
        <f t="shared" si="1"/>
        <v>-115</v>
      </c>
    </row>
    <row r="29" spans="1:8" s="51" customFormat="1">
      <c r="A29" s="49">
        <v>22</v>
      </c>
      <c r="B29" s="50" t="s">
        <v>402</v>
      </c>
      <c r="C29" s="73">
        <v>400</v>
      </c>
      <c r="D29" s="73">
        <v>57</v>
      </c>
      <c r="E29" s="81">
        <f t="shared" si="0"/>
        <v>-343</v>
      </c>
      <c r="F29" s="73">
        <v>110</v>
      </c>
      <c r="G29" s="73">
        <v>1</v>
      </c>
      <c r="H29" s="81">
        <f t="shared" si="1"/>
        <v>-109</v>
      </c>
    </row>
    <row r="30" spans="1:8" s="51" customFormat="1">
      <c r="A30" s="49">
        <v>23</v>
      </c>
      <c r="B30" s="50" t="s">
        <v>401</v>
      </c>
      <c r="C30" s="73">
        <v>388</v>
      </c>
      <c r="D30" s="73">
        <v>1052</v>
      </c>
      <c r="E30" s="81">
        <f t="shared" si="0"/>
        <v>664</v>
      </c>
      <c r="F30" s="73">
        <v>28</v>
      </c>
      <c r="G30" s="73">
        <v>122</v>
      </c>
      <c r="H30" s="81">
        <f t="shared" si="1"/>
        <v>94</v>
      </c>
    </row>
    <row r="31" spans="1:8" s="51" customFormat="1">
      <c r="A31" s="49">
        <v>24</v>
      </c>
      <c r="B31" s="50" t="s">
        <v>400</v>
      </c>
      <c r="C31" s="73">
        <v>358</v>
      </c>
      <c r="D31" s="73">
        <v>46</v>
      </c>
      <c r="E31" s="81">
        <f t="shared" si="0"/>
        <v>-312</v>
      </c>
      <c r="F31" s="73">
        <v>85</v>
      </c>
      <c r="G31" s="73">
        <v>2</v>
      </c>
      <c r="H31" s="81">
        <f t="shared" si="1"/>
        <v>-83</v>
      </c>
    </row>
    <row r="32" spans="1:8" s="51" customFormat="1" ht="17.25" customHeight="1">
      <c r="A32" s="49">
        <v>25</v>
      </c>
      <c r="B32" s="50" t="s">
        <v>399</v>
      </c>
      <c r="C32" s="73">
        <v>347</v>
      </c>
      <c r="D32" s="73">
        <v>49</v>
      </c>
      <c r="E32" s="81">
        <f t="shared" si="0"/>
        <v>-298</v>
      </c>
      <c r="F32" s="73">
        <v>72</v>
      </c>
      <c r="G32" s="73">
        <v>1</v>
      </c>
      <c r="H32" s="81">
        <f t="shared" si="1"/>
        <v>-71</v>
      </c>
    </row>
    <row r="33" spans="1:8" s="51" customFormat="1">
      <c r="A33" s="49">
        <v>26</v>
      </c>
      <c r="B33" s="50" t="s">
        <v>398</v>
      </c>
      <c r="C33" s="73">
        <v>344</v>
      </c>
      <c r="D33" s="73">
        <v>132</v>
      </c>
      <c r="E33" s="81">
        <f t="shared" si="0"/>
        <v>-212</v>
      </c>
      <c r="F33" s="73">
        <v>73</v>
      </c>
      <c r="G33" s="73">
        <v>8</v>
      </c>
      <c r="H33" s="81">
        <f t="shared" si="1"/>
        <v>-65</v>
      </c>
    </row>
    <row r="34" spans="1:8" s="51" customFormat="1" ht="31.5">
      <c r="A34" s="49">
        <v>27</v>
      </c>
      <c r="B34" s="50" t="s">
        <v>397</v>
      </c>
      <c r="C34" s="73">
        <v>320</v>
      </c>
      <c r="D34" s="73">
        <v>72</v>
      </c>
      <c r="E34" s="81">
        <f t="shared" si="0"/>
        <v>-248</v>
      </c>
      <c r="F34" s="73">
        <v>62</v>
      </c>
      <c r="G34" s="73">
        <v>1</v>
      </c>
      <c r="H34" s="81">
        <f t="shared" si="1"/>
        <v>-61</v>
      </c>
    </row>
    <row r="35" spans="1:8" s="51" customFormat="1">
      <c r="A35" s="49">
        <v>28</v>
      </c>
      <c r="B35" s="50" t="s">
        <v>147</v>
      </c>
      <c r="C35" s="73">
        <v>317</v>
      </c>
      <c r="D35" s="73">
        <v>110</v>
      </c>
      <c r="E35" s="81">
        <f t="shared" si="0"/>
        <v>-207</v>
      </c>
      <c r="F35" s="73">
        <v>64</v>
      </c>
      <c r="G35" s="73">
        <v>5</v>
      </c>
      <c r="H35" s="81">
        <f t="shared" si="1"/>
        <v>-59</v>
      </c>
    </row>
    <row r="36" spans="1:8" s="51" customFormat="1" ht="31.5">
      <c r="A36" s="49">
        <v>29</v>
      </c>
      <c r="B36" s="50" t="s">
        <v>298</v>
      </c>
      <c r="C36" s="73">
        <v>307</v>
      </c>
      <c r="D36" s="73">
        <v>50</v>
      </c>
      <c r="E36" s="81">
        <f t="shared" si="0"/>
        <v>-257</v>
      </c>
      <c r="F36" s="73">
        <v>56</v>
      </c>
      <c r="G36" s="73">
        <v>0</v>
      </c>
      <c r="H36" s="81">
        <f t="shared" si="1"/>
        <v>-56</v>
      </c>
    </row>
    <row r="37" spans="1:8" s="51" customFormat="1">
      <c r="A37" s="49">
        <v>30</v>
      </c>
      <c r="B37" s="50" t="s">
        <v>201</v>
      </c>
      <c r="C37" s="73">
        <v>300</v>
      </c>
      <c r="D37" s="73">
        <v>68</v>
      </c>
      <c r="E37" s="81">
        <f t="shared" si="0"/>
        <v>-232</v>
      </c>
      <c r="F37" s="73">
        <v>19</v>
      </c>
      <c r="G37" s="73">
        <v>10</v>
      </c>
      <c r="H37" s="81">
        <f t="shared" si="1"/>
        <v>-9</v>
      </c>
    </row>
    <row r="38" spans="1:8" s="51" customFormat="1" ht="18" customHeight="1">
      <c r="A38" s="49">
        <v>31</v>
      </c>
      <c r="B38" s="52" t="s">
        <v>395</v>
      </c>
      <c r="C38" s="73">
        <v>289</v>
      </c>
      <c r="D38" s="73">
        <v>2136</v>
      </c>
      <c r="E38" s="81">
        <f t="shared" si="0"/>
        <v>1847</v>
      </c>
      <c r="F38" s="73">
        <v>26</v>
      </c>
      <c r="G38" s="73">
        <v>234</v>
      </c>
      <c r="H38" s="81">
        <f t="shared" si="1"/>
        <v>208</v>
      </c>
    </row>
    <row r="39" spans="1:8" s="51" customFormat="1">
      <c r="A39" s="49">
        <v>32</v>
      </c>
      <c r="B39" s="50" t="s">
        <v>396</v>
      </c>
      <c r="C39" s="73">
        <v>275</v>
      </c>
      <c r="D39" s="73">
        <v>0</v>
      </c>
      <c r="E39" s="81">
        <f t="shared" si="0"/>
        <v>-275</v>
      </c>
      <c r="F39" s="73">
        <v>69</v>
      </c>
      <c r="G39" s="73">
        <v>0</v>
      </c>
      <c r="H39" s="81">
        <f t="shared" si="1"/>
        <v>-69</v>
      </c>
    </row>
    <row r="40" spans="1:8" s="51" customFormat="1" ht="21.75" customHeight="1">
      <c r="A40" s="49">
        <v>33</v>
      </c>
      <c r="B40" s="50" t="s">
        <v>394</v>
      </c>
      <c r="C40" s="73">
        <v>264</v>
      </c>
      <c r="D40" s="73">
        <v>60</v>
      </c>
      <c r="E40" s="81">
        <f t="shared" si="0"/>
        <v>-204</v>
      </c>
      <c r="F40" s="73">
        <v>56</v>
      </c>
      <c r="G40" s="73">
        <v>1</v>
      </c>
      <c r="H40" s="81">
        <f t="shared" si="1"/>
        <v>-55</v>
      </c>
    </row>
    <row r="41" spans="1:8" s="51" customFormat="1">
      <c r="A41" s="49">
        <v>34</v>
      </c>
      <c r="B41" s="50" t="s">
        <v>393</v>
      </c>
      <c r="C41" s="73">
        <v>260</v>
      </c>
      <c r="D41" s="73">
        <v>66</v>
      </c>
      <c r="E41" s="81">
        <f t="shared" si="0"/>
        <v>-194</v>
      </c>
      <c r="F41" s="73">
        <v>62</v>
      </c>
      <c r="G41" s="73">
        <v>3</v>
      </c>
      <c r="H41" s="81">
        <f t="shared" si="1"/>
        <v>-59</v>
      </c>
    </row>
    <row r="42" spans="1:8" s="51" customFormat="1">
      <c r="A42" s="49">
        <v>35</v>
      </c>
      <c r="B42" s="50" t="s">
        <v>392</v>
      </c>
      <c r="C42" s="73">
        <v>253</v>
      </c>
      <c r="D42" s="73">
        <v>105</v>
      </c>
      <c r="E42" s="81">
        <f t="shared" si="0"/>
        <v>-148</v>
      </c>
      <c r="F42" s="73">
        <v>45</v>
      </c>
      <c r="G42" s="73">
        <v>7</v>
      </c>
      <c r="H42" s="81">
        <f t="shared" si="1"/>
        <v>-38</v>
      </c>
    </row>
    <row r="43" spans="1:8" s="51" customFormat="1" ht="31.5">
      <c r="A43" s="49">
        <v>36</v>
      </c>
      <c r="B43" s="50" t="s">
        <v>391</v>
      </c>
      <c r="C43" s="73">
        <v>240</v>
      </c>
      <c r="D43" s="73">
        <v>37</v>
      </c>
      <c r="E43" s="81">
        <f t="shared" si="0"/>
        <v>-203</v>
      </c>
      <c r="F43" s="73">
        <v>46</v>
      </c>
      <c r="G43" s="73">
        <v>9</v>
      </c>
      <c r="H43" s="81">
        <f t="shared" si="1"/>
        <v>-37</v>
      </c>
    </row>
    <row r="44" spans="1:8" ht="31.5">
      <c r="A44" s="49">
        <v>37</v>
      </c>
      <c r="B44" s="53" t="s">
        <v>390</v>
      </c>
      <c r="C44" s="54">
        <v>228</v>
      </c>
      <c r="D44" s="54">
        <v>27</v>
      </c>
      <c r="E44" s="81">
        <f t="shared" si="0"/>
        <v>-201</v>
      </c>
      <c r="F44" s="54">
        <v>53</v>
      </c>
      <c r="G44" s="54">
        <v>1</v>
      </c>
      <c r="H44" s="81">
        <f t="shared" si="1"/>
        <v>-52</v>
      </c>
    </row>
    <row r="45" spans="1:8">
      <c r="A45" s="49">
        <v>38</v>
      </c>
      <c r="B45" s="55" t="s">
        <v>389</v>
      </c>
      <c r="C45" s="54">
        <v>228</v>
      </c>
      <c r="D45" s="54">
        <v>33</v>
      </c>
      <c r="E45" s="81">
        <f t="shared" si="0"/>
        <v>-195</v>
      </c>
      <c r="F45" s="54">
        <v>18</v>
      </c>
      <c r="G45" s="54">
        <v>0</v>
      </c>
      <c r="H45" s="81">
        <f t="shared" si="1"/>
        <v>-18</v>
      </c>
    </row>
    <row r="46" spans="1:8" ht="35.25" customHeight="1">
      <c r="A46" s="49">
        <v>39</v>
      </c>
      <c r="B46" s="50" t="s">
        <v>388</v>
      </c>
      <c r="C46" s="54">
        <v>227</v>
      </c>
      <c r="D46" s="54">
        <v>3</v>
      </c>
      <c r="E46" s="81">
        <f t="shared" si="0"/>
        <v>-224</v>
      </c>
      <c r="F46" s="54">
        <v>76</v>
      </c>
      <c r="G46" s="54">
        <v>0</v>
      </c>
      <c r="H46" s="81">
        <f t="shared" si="1"/>
        <v>-76</v>
      </c>
    </row>
    <row r="47" spans="1:8">
      <c r="A47" s="49">
        <v>40</v>
      </c>
      <c r="B47" s="50" t="s">
        <v>387</v>
      </c>
      <c r="C47" s="54">
        <v>224</v>
      </c>
      <c r="D47" s="54">
        <v>110</v>
      </c>
      <c r="E47" s="81">
        <f t="shared" si="0"/>
        <v>-114</v>
      </c>
      <c r="F47" s="54">
        <v>54</v>
      </c>
      <c r="G47" s="54">
        <v>6</v>
      </c>
      <c r="H47" s="81">
        <f t="shared" si="1"/>
        <v>-48</v>
      </c>
    </row>
    <row r="48" spans="1:8" ht="31.5">
      <c r="A48" s="49">
        <v>41</v>
      </c>
      <c r="B48" s="50" t="s">
        <v>386</v>
      </c>
      <c r="C48" s="54">
        <v>216</v>
      </c>
      <c r="D48" s="54">
        <v>75</v>
      </c>
      <c r="E48" s="81">
        <f t="shared" si="0"/>
        <v>-141</v>
      </c>
      <c r="F48" s="54">
        <v>32</v>
      </c>
      <c r="G48" s="54">
        <v>7</v>
      </c>
      <c r="H48" s="81">
        <f t="shared" si="1"/>
        <v>-25</v>
      </c>
    </row>
    <row r="49" spans="1:8">
      <c r="A49" s="49">
        <v>42</v>
      </c>
      <c r="B49" s="50" t="s">
        <v>385</v>
      </c>
      <c r="C49" s="54">
        <v>213</v>
      </c>
      <c r="D49" s="54">
        <v>130</v>
      </c>
      <c r="E49" s="81">
        <f t="shared" si="0"/>
        <v>-83</v>
      </c>
      <c r="F49" s="54">
        <v>44</v>
      </c>
      <c r="G49" s="54">
        <v>5</v>
      </c>
      <c r="H49" s="81">
        <f t="shared" si="1"/>
        <v>-39</v>
      </c>
    </row>
    <row r="50" spans="1:8" ht="31.5">
      <c r="A50" s="49">
        <v>43</v>
      </c>
      <c r="B50" s="56" t="s">
        <v>384</v>
      </c>
      <c r="C50" s="54">
        <v>209</v>
      </c>
      <c r="D50" s="54">
        <v>111</v>
      </c>
      <c r="E50" s="81">
        <f t="shared" si="0"/>
        <v>-98</v>
      </c>
      <c r="F50" s="54">
        <v>43</v>
      </c>
      <c r="G50" s="54">
        <v>4</v>
      </c>
      <c r="H50" s="81">
        <f t="shared" si="1"/>
        <v>-39</v>
      </c>
    </row>
    <row r="51" spans="1:8">
      <c r="A51" s="49">
        <v>44</v>
      </c>
      <c r="B51" s="56" t="s">
        <v>383</v>
      </c>
      <c r="C51" s="54">
        <v>208</v>
      </c>
      <c r="D51" s="54">
        <v>58</v>
      </c>
      <c r="E51" s="81">
        <f t="shared" si="0"/>
        <v>-150</v>
      </c>
      <c r="F51" s="54">
        <v>31</v>
      </c>
      <c r="G51" s="54">
        <v>2</v>
      </c>
      <c r="H51" s="81">
        <f t="shared" si="1"/>
        <v>-29</v>
      </c>
    </row>
    <row r="52" spans="1:8" ht="31.5">
      <c r="A52" s="49">
        <v>45</v>
      </c>
      <c r="B52" s="56" t="s">
        <v>382</v>
      </c>
      <c r="C52" s="54">
        <v>203</v>
      </c>
      <c r="D52" s="54">
        <v>30</v>
      </c>
      <c r="E52" s="81">
        <f t="shared" si="0"/>
        <v>-173</v>
      </c>
      <c r="F52" s="54">
        <v>45</v>
      </c>
      <c r="G52" s="54">
        <v>2</v>
      </c>
      <c r="H52" s="81">
        <f t="shared" si="1"/>
        <v>-43</v>
      </c>
    </row>
    <row r="53" spans="1:8">
      <c r="A53" s="49">
        <v>46</v>
      </c>
      <c r="B53" s="56" t="s">
        <v>152</v>
      </c>
      <c r="C53" s="54">
        <v>189</v>
      </c>
      <c r="D53" s="54">
        <v>78</v>
      </c>
      <c r="E53" s="81">
        <f t="shared" si="0"/>
        <v>-111</v>
      </c>
      <c r="F53" s="54">
        <v>41</v>
      </c>
      <c r="G53" s="54">
        <v>6</v>
      </c>
      <c r="H53" s="81">
        <f t="shared" si="1"/>
        <v>-35</v>
      </c>
    </row>
    <row r="54" spans="1:8">
      <c r="A54" s="49">
        <v>47</v>
      </c>
      <c r="B54" s="56" t="s">
        <v>380</v>
      </c>
      <c r="C54" s="54">
        <v>189</v>
      </c>
      <c r="D54" s="54">
        <v>100</v>
      </c>
      <c r="E54" s="81">
        <f t="shared" si="0"/>
        <v>-89</v>
      </c>
      <c r="F54" s="54">
        <v>28</v>
      </c>
      <c r="G54" s="54">
        <v>11</v>
      </c>
      <c r="H54" s="81">
        <f t="shared" si="1"/>
        <v>-17</v>
      </c>
    </row>
    <row r="55" spans="1:8">
      <c r="A55" s="49">
        <v>48</v>
      </c>
      <c r="B55" s="56" t="s">
        <v>381</v>
      </c>
      <c r="C55" s="54">
        <v>184</v>
      </c>
      <c r="D55" s="54">
        <v>1223</v>
      </c>
      <c r="E55" s="81">
        <f t="shared" si="0"/>
        <v>1039</v>
      </c>
      <c r="F55" s="54">
        <v>18</v>
      </c>
      <c r="G55" s="54">
        <v>181</v>
      </c>
      <c r="H55" s="81">
        <f t="shared" si="1"/>
        <v>163</v>
      </c>
    </row>
    <row r="56" spans="1:8" ht="31.5">
      <c r="A56" s="49">
        <v>49</v>
      </c>
      <c r="B56" s="56" t="s">
        <v>379</v>
      </c>
      <c r="C56" s="54">
        <v>179</v>
      </c>
      <c r="D56" s="54">
        <v>900</v>
      </c>
      <c r="E56" s="81">
        <f t="shared" si="0"/>
        <v>721</v>
      </c>
      <c r="F56" s="54">
        <v>52</v>
      </c>
      <c r="G56" s="54">
        <v>178</v>
      </c>
      <c r="H56" s="81">
        <f t="shared" si="1"/>
        <v>126</v>
      </c>
    </row>
    <row r="57" spans="1:8" ht="31.5" customHeight="1">
      <c r="A57" s="49">
        <v>50</v>
      </c>
      <c r="B57" s="55" t="s">
        <v>378</v>
      </c>
      <c r="C57" s="54">
        <v>178</v>
      </c>
      <c r="D57" s="54">
        <v>0</v>
      </c>
      <c r="E57" s="81">
        <f t="shared" si="0"/>
        <v>-178</v>
      </c>
      <c r="F57" s="54">
        <v>152</v>
      </c>
      <c r="G57" s="54">
        <v>0</v>
      </c>
      <c r="H57" s="81">
        <f t="shared" si="1"/>
        <v>-152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="90" zoomScaleNormal="90" zoomScaleSheetLayoutView="90" workbookViewId="0">
      <selection activeCell="J8" sqref="J8"/>
    </sheetView>
  </sheetViews>
  <sheetFormatPr defaultColWidth="8.85546875" defaultRowHeight="12.75"/>
  <cols>
    <col min="1" max="1" width="36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444" t="s">
        <v>142</v>
      </c>
      <c r="B1" s="444"/>
      <c r="C1" s="444"/>
      <c r="D1" s="444"/>
      <c r="E1" s="444"/>
      <c r="F1" s="444"/>
      <c r="G1" s="444"/>
    </row>
    <row r="2" spans="1:13" s="59" customFormat="1" ht="20.25">
      <c r="A2" s="445" t="s">
        <v>113</v>
      </c>
      <c r="B2" s="445"/>
      <c r="C2" s="445"/>
      <c r="D2" s="445"/>
      <c r="E2" s="445"/>
      <c r="F2" s="445"/>
      <c r="G2" s="445"/>
    </row>
    <row r="4" spans="1:13" s="48" customFormat="1" ht="35.450000000000003" customHeight="1">
      <c r="A4" s="439" t="s">
        <v>77</v>
      </c>
      <c r="B4" s="462" t="s">
        <v>550</v>
      </c>
      <c r="C4" s="446"/>
      <c r="D4" s="446"/>
      <c r="E4" s="447" t="str">
        <f>'13'!D4</f>
        <v>Станом на 01.01.2022 р.</v>
      </c>
      <c r="F4" s="447"/>
      <c r="G4" s="447"/>
    </row>
    <row r="5" spans="1:13" ht="18.600000000000001" customHeight="1">
      <c r="A5" s="439"/>
      <c r="B5" s="442" t="s">
        <v>471</v>
      </c>
      <c r="C5" s="442" t="s">
        <v>79</v>
      </c>
      <c r="D5" s="443" t="s">
        <v>78</v>
      </c>
      <c r="E5" s="442" t="s">
        <v>471</v>
      </c>
      <c r="F5" s="442" t="s">
        <v>79</v>
      </c>
      <c r="G5" s="443" t="s">
        <v>78</v>
      </c>
    </row>
    <row r="6" spans="1:13" ht="52.15" customHeight="1">
      <c r="A6" s="439"/>
      <c r="B6" s="442"/>
      <c r="C6" s="442"/>
      <c r="D6" s="443"/>
      <c r="E6" s="442"/>
      <c r="F6" s="442"/>
      <c r="G6" s="443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1.5" customHeight="1">
      <c r="A8" s="464" t="s">
        <v>114</v>
      </c>
      <c r="B8" s="465"/>
      <c r="C8" s="465"/>
      <c r="D8" s="465"/>
      <c r="E8" s="465"/>
      <c r="F8" s="465"/>
      <c r="G8" s="466"/>
      <c r="M8" s="64"/>
    </row>
    <row r="9" spans="1:13" ht="31.5">
      <c r="A9" s="65" t="s">
        <v>418</v>
      </c>
      <c r="B9" s="88">
        <v>1376</v>
      </c>
      <c r="C9" s="88">
        <v>24</v>
      </c>
      <c r="D9" s="89">
        <f>C9-B9</f>
        <v>-1352</v>
      </c>
      <c r="E9" s="90">
        <v>248</v>
      </c>
      <c r="F9" s="88">
        <v>2</v>
      </c>
      <c r="G9" s="189">
        <f>F9-E9</f>
        <v>-246</v>
      </c>
      <c r="H9" s="91"/>
      <c r="M9" s="64"/>
    </row>
    <row r="10" spans="1:13" ht="15.75">
      <c r="A10" s="66" t="s">
        <v>417</v>
      </c>
      <c r="B10" s="73">
        <v>1271</v>
      </c>
      <c r="C10" s="73">
        <v>378</v>
      </c>
      <c r="D10" s="89">
        <f t="shared" ref="D10:D29" si="0">C10-B10</f>
        <v>-893</v>
      </c>
      <c r="E10" s="92">
        <v>235</v>
      </c>
      <c r="F10" s="73">
        <v>16</v>
      </c>
      <c r="G10" s="189">
        <f t="shared" ref="G10:G18" si="1">F10-E10</f>
        <v>-219</v>
      </c>
    </row>
    <row r="11" spans="1:13" ht="15.75">
      <c r="A11" s="66" t="s">
        <v>415</v>
      </c>
      <c r="B11" s="73">
        <v>1013</v>
      </c>
      <c r="C11" s="73">
        <v>475</v>
      </c>
      <c r="D11" s="89">
        <f t="shared" si="0"/>
        <v>-538</v>
      </c>
      <c r="E11" s="92">
        <v>163</v>
      </c>
      <c r="F11" s="73">
        <v>13</v>
      </c>
      <c r="G11" s="189">
        <f t="shared" si="1"/>
        <v>-150</v>
      </c>
    </row>
    <row r="12" spans="1:13" ht="15.75">
      <c r="A12" s="66" t="s">
        <v>413</v>
      </c>
      <c r="B12" s="73">
        <v>872</v>
      </c>
      <c r="C12" s="73">
        <v>226</v>
      </c>
      <c r="D12" s="89">
        <f t="shared" si="0"/>
        <v>-646</v>
      </c>
      <c r="E12" s="92">
        <v>202</v>
      </c>
      <c r="F12" s="73">
        <v>21</v>
      </c>
      <c r="G12" s="189">
        <f t="shared" si="1"/>
        <v>-181</v>
      </c>
    </row>
    <row r="13" spans="1:13" ht="15.75">
      <c r="A13" s="66" t="s">
        <v>411</v>
      </c>
      <c r="B13" s="73">
        <v>801</v>
      </c>
      <c r="C13" s="73">
        <v>96</v>
      </c>
      <c r="D13" s="89">
        <f t="shared" si="0"/>
        <v>-705</v>
      </c>
      <c r="E13" s="92">
        <v>197</v>
      </c>
      <c r="F13" s="73">
        <v>2</v>
      </c>
      <c r="G13" s="189">
        <f t="shared" si="1"/>
        <v>-195</v>
      </c>
    </row>
    <row r="14" spans="1:13" ht="15.75">
      <c r="A14" s="66" t="s">
        <v>573</v>
      </c>
      <c r="B14" s="73">
        <v>671</v>
      </c>
      <c r="C14" s="73">
        <v>189</v>
      </c>
      <c r="D14" s="89">
        <f t="shared" si="0"/>
        <v>-482</v>
      </c>
      <c r="E14" s="92">
        <v>152</v>
      </c>
      <c r="F14" s="73">
        <v>12</v>
      </c>
      <c r="G14" s="189">
        <f t="shared" si="1"/>
        <v>-140</v>
      </c>
    </row>
    <row r="15" spans="1:13" ht="17.25" customHeight="1">
      <c r="A15" s="66" t="s">
        <v>406</v>
      </c>
      <c r="B15" s="73">
        <v>438</v>
      </c>
      <c r="C15" s="73">
        <v>110</v>
      </c>
      <c r="D15" s="89">
        <f t="shared" si="0"/>
        <v>-328</v>
      </c>
      <c r="E15" s="92">
        <v>77</v>
      </c>
      <c r="F15" s="73">
        <v>3</v>
      </c>
      <c r="G15" s="189">
        <f t="shared" si="1"/>
        <v>-74</v>
      </c>
    </row>
    <row r="16" spans="1:13" ht="18.75" customHeight="1">
      <c r="A16" s="66" t="s">
        <v>403</v>
      </c>
      <c r="B16" s="73">
        <v>405</v>
      </c>
      <c r="C16" s="73">
        <v>104</v>
      </c>
      <c r="D16" s="89">
        <f t="shared" si="0"/>
        <v>-301</v>
      </c>
      <c r="E16" s="92">
        <v>130</v>
      </c>
      <c r="F16" s="73">
        <v>15</v>
      </c>
      <c r="G16" s="189">
        <f t="shared" si="1"/>
        <v>-115</v>
      </c>
    </row>
    <row r="17" spans="1:7" ht="15.75">
      <c r="A17" s="66" t="s">
        <v>402</v>
      </c>
      <c r="B17" s="73">
        <v>400</v>
      </c>
      <c r="C17" s="73">
        <v>57</v>
      </c>
      <c r="D17" s="89">
        <f t="shared" si="0"/>
        <v>-343</v>
      </c>
      <c r="E17" s="92">
        <v>110</v>
      </c>
      <c r="F17" s="73">
        <v>1</v>
      </c>
      <c r="G17" s="189">
        <f t="shared" si="1"/>
        <v>-109</v>
      </c>
    </row>
    <row r="18" spans="1:7" ht="15.75">
      <c r="A18" s="66" t="s">
        <v>400</v>
      </c>
      <c r="B18" s="73">
        <v>358</v>
      </c>
      <c r="C18" s="73">
        <v>46</v>
      </c>
      <c r="D18" s="89">
        <f t="shared" si="0"/>
        <v>-312</v>
      </c>
      <c r="E18" s="92">
        <v>85</v>
      </c>
      <c r="F18" s="73">
        <v>2</v>
      </c>
      <c r="G18" s="189">
        <f t="shared" si="1"/>
        <v>-83</v>
      </c>
    </row>
    <row r="19" spans="1:7" ht="31.5" customHeight="1">
      <c r="A19" s="464" t="s">
        <v>28</v>
      </c>
      <c r="B19" s="465"/>
      <c r="C19" s="465"/>
      <c r="D19" s="465"/>
      <c r="E19" s="465"/>
      <c r="F19" s="465"/>
      <c r="G19" s="466"/>
    </row>
    <row r="20" spans="1:7" ht="31.5">
      <c r="A20" s="65" t="s">
        <v>410</v>
      </c>
      <c r="B20" s="214">
        <v>674</v>
      </c>
      <c r="C20" s="214">
        <v>900</v>
      </c>
      <c r="D20" s="241">
        <f t="shared" si="0"/>
        <v>226</v>
      </c>
      <c r="E20" s="214">
        <v>224</v>
      </c>
      <c r="F20" s="214">
        <v>75</v>
      </c>
      <c r="G20" s="189">
        <f t="shared" ref="G20:G76" si="2">F20-E20</f>
        <v>-149</v>
      </c>
    </row>
    <row r="21" spans="1:7" ht="15.75">
      <c r="A21" s="66" t="s">
        <v>574</v>
      </c>
      <c r="B21" s="214">
        <v>610</v>
      </c>
      <c r="C21" s="214">
        <v>239</v>
      </c>
      <c r="D21" s="241">
        <f t="shared" si="0"/>
        <v>-371</v>
      </c>
      <c r="E21" s="214">
        <v>133</v>
      </c>
      <c r="F21" s="214">
        <v>12</v>
      </c>
      <c r="G21" s="189">
        <f t="shared" si="2"/>
        <v>-121</v>
      </c>
    </row>
    <row r="22" spans="1:7" ht="15.75">
      <c r="A22" s="66" t="s">
        <v>408</v>
      </c>
      <c r="B22" s="214">
        <v>475</v>
      </c>
      <c r="C22" s="214">
        <v>475</v>
      </c>
      <c r="D22" s="241">
        <f t="shared" si="0"/>
        <v>0</v>
      </c>
      <c r="E22" s="214">
        <v>94</v>
      </c>
      <c r="F22" s="214">
        <v>73</v>
      </c>
      <c r="G22" s="189">
        <f t="shared" si="2"/>
        <v>-21</v>
      </c>
    </row>
    <row r="23" spans="1:7" ht="15.75">
      <c r="A23" s="66" t="s">
        <v>398</v>
      </c>
      <c r="B23" s="214">
        <v>344</v>
      </c>
      <c r="C23" s="214">
        <v>132</v>
      </c>
      <c r="D23" s="241">
        <f t="shared" si="0"/>
        <v>-212</v>
      </c>
      <c r="E23" s="214">
        <v>73</v>
      </c>
      <c r="F23" s="214">
        <v>8</v>
      </c>
      <c r="G23" s="189">
        <f t="shared" si="2"/>
        <v>-65</v>
      </c>
    </row>
    <row r="24" spans="1:7" ht="31.5">
      <c r="A24" s="66" t="s">
        <v>397</v>
      </c>
      <c r="B24" s="214">
        <v>320</v>
      </c>
      <c r="C24" s="214">
        <v>72</v>
      </c>
      <c r="D24" s="241">
        <f t="shared" si="0"/>
        <v>-248</v>
      </c>
      <c r="E24" s="214">
        <v>62</v>
      </c>
      <c r="F24" s="214">
        <v>1</v>
      </c>
      <c r="G24" s="189">
        <f t="shared" si="2"/>
        <v>-61</v>
      </c>
    </row>
    <row r="25" spans="1:7" ht="15.75">
      <c r="A25" s="66" t="s">
        <v>552</v>
      </c>
      <c r="B25" s="214">
        <v>317</v>
      </c>
      <c r="C25" s="214">
        <v>110</v>
      </c>
      <c r="D25" s="241">
        <f t="shared" si="0"/>
        <v>-207</v>
      </c>
      <c r="E25" s="214">
        <v>64</v>
      </c>
      <c r="F25" s="214">
        <v>5</v>
      </c>
      <c r="G25" s="189">
        <f t="shared" si="2"/>
        <v>-59</v>
      </c>
    </row>
    <row r="26" spans="1:7" ht="34.5" customHeight="1">
      <c r="A26" s="66" t="s">
        <v>388</v>
      </c>
      <c r="B26" s="214">
        <v>227</v>
      </c>
      <c r="C26" s="214">
        <v>3</v>
      </c>
      <c r="D26" s="241">
        <f t="shared" si="0"/>
        <v>-224</v>
      </c>
      <c r="E26" s="214">
        <v>76</v>
      </c>
      <c r="F26" s="214">
        <v>0</v>
      </c>
      <c r="G26" s="189">
        <f t="shared" si="2"/>
        <v>-76</v>
      </c>
    </row>
    <row r="27" spans="1:7" ht="15.75">
      <c r="A27" s="66" t="s">
        <v>387</v>
      </c>
      <c r="B27" s="214">
        <v>224</v>
      </c>
      <c r="C27" s="214">
        <v>110</v>
      </c>
      <c r="D27" s="241">
        <f t="shared" si="0"/>
        <v>-114</v>
      </c>
      <c r="E27" s="214">
        <v>54</v>
      </c>
      <c r="F27" s="214">
        <v>6</v>
      </c>
      <c r="G27" s="189">
        <f t="shared" si="2"/>
        <v>-48</v>
      </c>
    </row>
    <row r="28" spans="1:7" ht="31.5">
      <c r="A28" s="66" t="s">
        <v>379</v>
      </c>
      <c r="B28" s="214">
        <v>179</v>
      </c>
      <c r="C28" s="214">
        <v>900</v>
      </c>
      <c r="D28" s="241">
        <f t="shared" si="0"/>
        <v>721</v>
      </c>
      <c r="E28" s="214">
        <v>52</v>
      </c>
      <c r="F28" s="214">
        <v>178</v>
      </c>
      <c r="G28" s="189">
        <f t="shared" si="2"/>
        <v>126</v>
      </c>
    </row>
    <row r="29" spans="1:7" ht="31.5">
      <c r="A29" s="66" t="s">
        <v>378</v>
      </c>
      <c r="B29" s="214">
        <v>178</v>
      </c>
      <c r="C29" s="214">
        <v>0</v>
      </c>
      <c r="D29" s="241">
        <f t="shared" si="0"/>
        <v>-178</v>
      </c>
      <c r="E29" s="214">
        <v>152</v>
      </c>
      <c r="F29" s="214">
        <v>0</v>
      </c>
      <c r="G29" s="189">
        <f t="shared" si="2"/>
        <v>-152</v>
      </c>
    </row>
    <row r="30" spans="1:7" ht="30.75" customHeight="1">
      <c r="A30" s="464" t="s">
        <v>29</v>
      </c>
      <c r="B30" s="465"/>
      <c r="C30" s="465"/>
      <c r="D30" s="465"/>
      <c r="E30" s="465"/>
      <c r="F30" s="465"/>
      <c r="G30" s="466"/>
    </row>
    <row r="31" spans="1:7" ht="21" customHeight="1">
      <c r="A31" s="65" t="s">
        <v>420</v>
      </c>
      <c r="B31" s="88">
        <v>2319</v>
      </c>
      <c r="C31" s="88">
        <v>2230</v>
      </c>
      <c r="D31" s="89">
        <f t="shared" ref="D31:D40" si="3">C31-B31</f>
        <v>-89</v>
      </c>
      <c r="E31" s="90">
        <v>485</v>
      </c>
      <c r="F31" s="88">
        <v>132</v>
      </c>
      <c r="G31" s="189">
        <f t="shared" si="2"/>
        <v>-353</v>
      </c>
    </row>
    <row r="32" spans="1:7" ht="21" customHeight="1">
      <c r="A32" s="66" t="s">
        <v>419</v>
      </c>
      <c r="B32" s="73">
        <v>1851</v>
      </c>
      <c r="C32" s="73">
        <v>1029</v>
      </c>
      <c r="D32" s="89">
        <f t="shared" si="3"/>
        <v>-822</v>
      </c>
      <c r="E32" s="92">
        <v>323</v>
      </c>
      <c r="F32" s="73">
        <v>70</v>
      </c>
      <c r="G32" s="189">
        <f t="shared" si="2"/>
        <v>-253</v>
      </c>
    </row>
    <row r="33" spans="1:7" ht="24" customHeight="1">
      <c r="A33" s="66" t="s">
        <v>392</v>
      </c>
      <c r="B33" s="73">
        <v>253</v>
      </c>
      <c r="C33" s="73">
        <v>105</v>
      </c>
      <c r="D33" s="89">
        <f t="shared" si="3"/>
        <v>-148</v>
      </c>
      <c r="E33" s="92">
        <v>45</v>
      </c>
      <c r="F33" s="73">
        <v>7</v>
      </c>
      <c r="G33" s="189">
        <f t="shared" si="2"/>
        <v>-38</v>
      </c>
    </row>
    <row r="34" spans="1:7" ht="30" customHeight="1">
      <c r="A34" s="66" t="s">
        <v>391</v>
      </c>
      <c r="B34" s="73">
        <v>240</v>
      </c>
      <c r="C34" s="73">
        <v>37</v>
      </c>
      <c r="D34" s="89">
        <f t="shared" si="3"/>
        <v>-203</v>
      </c>
      <c r="E34" s="92">
        <v>46</v>
      </c>
      <c r="F34" s="73">
        <v>9</v>
      </c>
      <c r="G34" s="189">
        <f t="shared" si="2"/>
        <v>-37</v>
      </c>
    </row>
    <row r="35" spans="1:7" ht="21" customHeight="1">
      <c r="A35" s="66" t="s">
        <v>385</v>
      </c>
      <c r="B35" s="73">
        <v>213</v>
      </c>
      <c r="C35" s="73">
        <v>130</v>
      </c>
      <c r="D35" s="89">
        <f t="shared" si="3"/>
        <v>-83</v>
      </c>
      <c r="E35" s="92">
        <v>44</v>
      </c>
      <c r="F35" s="73">
        <v>5</v>
      </c>
      <c r="G35" s="189">
        <f t="shared" si="2"/>
        <v>-39</v>
      </c>
    </row>
    <row r="36" spans="1:7" ht="21" customHeight="1">
      <c r="A36" s="66" t="s">
        <v>575</v>
      </c>
      <c r="B36" s="73">
        <v>189</v>
      </c>
      <c r="C36" s="73">
        <v>78</v>
      </c>
      <c r="D36" s="89">
        <f t="shared" si="3"/>
        <v>-111</v>
      </c>
      <c r="E36" s="92">
        <v>41</v>
      </c>
      <c r="F36" s="73">
        <v>6</v>
      </c>
      <c r="G36" s="189">
        <f t="shared" si="2"/>
        <v>-35</v>
      </c>
    </row>
    <row r="37" spans="1:7" ht="21" customHeight="1">
      <c r="A37" s="66" t="s">
        <v>576</v>
      </c>
      <c r="B37" s="73">
        <v>116</v>
      </c>
      <c r="C37" s="73">
        <v>34</v>
      </c>
      <c r="D37" s="89">
        <f t="shared" si="3"/>
        <v>-82</v>
      </c>
      <c r="E37" s="92">
        <v>33</v>
      </c>
      <c r="F37" s="73">
        <v>2</v>
      </c>
      <c r="G37" s="189">
        <f t="shared" si="2"/>
        <v>-31</v>
      </c>
    </row>
    <row r="38" spans="1:7" ht="21" customHeight="1">
      <c r="A38" s="66" t="s">
        <v>577</v>
      </c>
      <c r="B38" s="73">
        <v>115</v>
      </c>
      <c r="C38" s="73">
        <v>72</v>
      </c>
      <c r="D38" s="89">
        <f t="shared" si="3"/>
        <v>-43</v>
      </c>
      <c r="E38" s="92">
        <v>7</v>
      </c>
      <c r="F38" s="73">
        <v>10</v>
      </c>
      <c r="G38" s="189">
        <f t="shared" si="2"/>
        <v>3</v>
      </c>
    </row>
    <row r="39" spans="1:7" ht="21" customHeight="1">
      <c r="A39" s="66" t="s">
        <v>531</v>
      </c>
      <c r="B39" s="73">
        <v>109</v>
      </c>
      <c r="C39" s="73">
        <v>1361</v>
      </c>
      <c r="D39" s="89">
        <f t="shared" si="3"/>
        <v>1252</v>
      </c>
      <c r="E39" s="92">
        <v>17</v>
      </c>
      <c r="F39" s="73">
        <v>299</v>
      </c>
      <c r="G39" s="189">
        <f t="shared" si="2"/>
        <v>282</v>
      </c>
    </row>
    <row r="40" spans="1:7" ht="21" customHeight="1">
      <c r="A40" s="66" t="s">
        <v>578</v>
      </c>
      <c r="B40" s="73">
        <v>106</v>
      </c>
      <c r="C40" s="73">
        <v>614</v>
      </c>
      <c r="D40" s="89">
        <f t="shared" si="3"/>
        <v>508</v>
      </c>
      <c r="E40" s="92">
        <v>12</v>
      </c>
      <c r="F40" s="73">
        <v>113</v>
      </c>
      <c r="G40" s="189">
        <f t="shared" si="2"/>
        <v>101</v>
      </c>
    </row>
    <row r="41" spans="1:7" ht="28.5" customHeight="1">
      <c r="A41" s="464" t="s">
        <v>30</v>
      </c>
      <c r="B41" s="465"/>
      <c r="C41" s="465"/>
      <c r="D41" s="465"/>
      <c r="E41" s="465"/>
      <c r="F41" s="465"/>
      <c r="G41" s="466"/>
    </row>
    <row r="42" spans="1:7" ht="21" customHeight="1">
      <c r="A42" s="65" t="s">
        <v>412</v>
      </c>
      <c r="B42" s="88">
        <v>809</v>
      </c>
      <c r="C42" s="88">
        <v>296</v>
      </c>
      <c r="D42" s="89">
        <f t="shared" ref="D42:D51" si="4">C42-B42</f>
        <v>-513</v>
      </c>
      <c r="E42" s="90">
        <v>95</v>
      </c>
      <c r="F42" s="88">
        <v>21</v>
      </c>
      <c r="G42" s="189">
        <f t="shared" si="2"/>
        <v>-74</v>
      </c>
    </row>
    <row r="43" spans="1:7" ht="21" customHeight="1">
      <c r="A43" s="66" t="s">
        <v>407</v>
      </c>
      <c r="B43" s="73">
        <v>474</v>
      </c>
      <c r="C43" s="73">
        <v>974</v>
      </c>
      <c r="D43" s="89">
        <f t="shared" si="4"/>
        <v>500</v>
      </c>
      <c r="E43" s="92">
        <v>50</v>
      </c>
      <c r="F43" s="73">
        <v>85</v>
      </c>
      <c r="G43" s="189">
        <f t="shared" si="2"/>
        <v>35</v>
      </c>
    </row>
    <row r="44" spans="1:7" ht="28.5" customHeight="1">
      <c r="A44" s="66" t="s">
        <v>386</v>
      </c>
      <c r="B44" s="73">
        <v>216</v>
      </c>
      <c r="C44" s="73">
        <v>75</v>
      </c>
      <c r="D44" s="89">
        <f t="shared" si="4"/>
        <v>-141</v>
      </c>
      <c r="E44" s="92">
        <v>32</v>
      </c>
      <c r="F44" s="73">
        <v>7</v>
      </c>
      <c r="G44" s="189">
        <f t="shared" si="2"/>
        <v>-25</v>
      </c>
    </row>
    <row r="45" spans="1:7" ht="21" customHeight="1">
      <c r="A45" s="66" t="s">
        <v>380</v>
      </c>
      <c r="B45" s="73">
        <v>189</v>
      </c>
      <c r="C45" s="73">
        <v>100</v>
      </c>
      <c r="D45" s="89">
        <f t="shared" si="4"/>
        <v>-89</v>
      </c>
      <c r="E45" s="92">
        <v>28</v>
      </c>
      <c r="F45" s="73">
        <v>11</v>
      </c>
      <c r="G45" s="189">
        <f t="shared" si="2"/>
        <v>-17</v>
      </c>
    </row>
    <row r="46" spans="1:7" ht="21" customHeight="1">
      <c r="A46" s="66" t="s">
        <v>570</v>
      </c>
      <c r="B46" s="73">
        <v>173</v>
      </c>
      <c r="C46" s="73">
        <v>61</v>
      </c>
      <c r="D46" s="89">
        <f t="shared" si="4"/>
        <v>-112</v>
      </c>
      <c r="E46" s="92">
        <v>32</v>
      </c>
      <c r="F46" s="73">
        <v>4</v>
      </c>
      <c r="G46" s="189">
        <f t="shared" si="2"/>
        <v>-28</v>
      </c>
    </row>
    <row r="47" spans="1:7" ht="21" customHeight="1">
      <c r="A47" s="66" t="s">
        <v>534</v>
      </c>
      <c r="B47" s="73">
        <v>164</v>
      </c>
      <c r="C47" s="73">
        <v>63</v>
      </c>
      <c r="D47" s="89">
        <f t="shared" si="4"/>
        <v>-101</v>
      </c>
      <c r="E47" s="92">
        <v>27</v>
      </c>
      <c r="F47" s="73">
        <v>3</v>
      </c>
      <c r="G47" s="189">
        <f t="shared" si="2"/>
        <v>-24</v>
      </c>
    </row>
    <row r="48" spans="1:7" ht="15.75">
      <c r="A48" s="66" t="s">
        <v>579</v>
      </c>
      <c r="B48" s="73">
        <v>155</v>
      </c>
      <c r="C48" s="73">
        <v>140</v>
      </c>
      <c r="D48" s="89">
        <f t="shared" si="4"/>
        <v>-15</v>
      </c>
      <c r="E48" s="92">
        <v>34</v>
      </c>
      <c r="F48" s="73">
        <v>9</v>
      </c>
      <c r="G48" s="189">
        <f t="shared" si="2"/>
        <v>-25</v>
      </c>
    </row>
    <row r="49" spans="1:9" ht="21" customHeight="1">
      <c r="A49" s="66" t="s">
        <v>580</v>
      </c>
      <c r="B49" s="73">
        <v>154</v>
      </c>
      <c r="C49" s="73">
        <v>59</v>
      </c>
      <c r="D49" s="89">
        <f t="shared" si="4"/>
        <v>-95</v>
      </c>
      <c r="E49" s="92">
        <v>33</v>
      </c>
      <c r="F49" s="73">
        <v>10</v>
      </c>
      <c r="G49" s="189">
        <f t="shared" si="2"/>
        <v>-23</v>
      </c>
    </row>
    <row r="50" spans="1:9" ht="21" customHeight="1">
      <c r="A50" s="66" t="s">
        <v>581</v>
      </c>
      <c r="B50" s="73">
        <v>151</v>
      </c>
      <c r="C50" s="73">
        <v>422</v>
      </c>
      <c r="D50" s="89">
        <f t="shared" si="4"/>
        <v>271</v>
      </c>
      <c r="E50" s="92">
        <v>46</v>
      </c>
      <c r="F50" s="73">
        <v>1</v>
      </c>
      <c r="G50" s="189">
        <f t="shared" si="2"/>
        <v>-45</v>
      </c>
    </row>
    <row r="51" spans="1:9" ht="21" customHeight="1">
      <c r="A51" s="66" t="s">
        <v>582</v>
      </c>
      <c r="B51" s="73">
        <v>127</v>
      </c>
      <c r="C51" s="73">
        <v>93</v>
      </c>
      <c r="D51" s="89">
        <f t="shared" si="4"/>
        <v>-34</v>
      </c>
      <c r="E51" s="92">
        <v>19</v>
      </c>
      <c r="F51" s="73">
        <v>0</v>
      </c>
      <c r="G51" s="189">
        <f t="shared" si="2"/>
        <v>-19</v>
      </c>
    </row>
    <row r="52" spans="1:9" ht="33" customHeight="1">
      <c r="A52" s="464" t="s">
        <v>31</v>
      </c>
      <c r="B52" s="465"/>
      <c r="C52" s="465"/>
      <c r="D52" s="465"/>
      <c r="E52" s="465"/>
      <c r="F52" s="465"/>
      <c r="G52" s="466"/>
    </row>
    <row r="53" spans="1:9" ht="15.75">
      <c r="A53" s="65" t="s">
        <v>416</v>
      </c>
      <c r="B53" s="88">
        <v>1037</v>
      </c>
      <c r="C53" s="88">
        <v>1221</v>
      </c>
      <c r="D53" s="89">
        <f t="shared" ref="D53:D62" si="5">C53-B53</f>
        <v>184</v>
      </c>
      <c r="E53" s="90">
        <v>112</v>
      </c>
      <c r="F53" s="88">
        <v>101</v>
      </c>
      <c r="G53" s="189">
        <f t="shared" si="2"/>
        <v>-11</v>
      </c>
      <c r="H53" s="91"/>
      <c r="I53" s="91"/>
    </row>
    <row r="54" spans="1:9" ht="22.5" customHeight="1">
      <c r="A54" s="66" t="s">
        <v>565</v>
      </c>
      <c r="B54" s="73">
        <v>562</v>
      </c>
      <c r="C54" s="73">
        <v>205</v>
      </c>
      <c r="D54" s="89">
        <f t="shared" si="5"/>
        <v>-357</v>
      </c>
      <c r="E54" s="92">
        <v>67</v>
      </c>
      <c r="F54" s="73">
        <v>18</v>
      </c>
      <c r="G54" s="189">
        <f t="shared" si="2"/>
        <v>-49</v>
      </c>
    </row>
    <row r="55" spans="1:9" ht="15.75">
      <c r="A55" s="66" t="s">
        <v>409</v>
      </c>
      <c r="B55" s="73">
        <v>503</v>
      </c>
      <c r="C55" s="73">
        <v>821</v>
      </c>
      <c r="D55" s="89">
        <f t="shared" si="5"/>
        <v>318</v>
      </c>
      <c r="E55" s="92">
        <v>78</v>
      </c>
      <c r="F55" s="73">
        <v>114</v>
      </c>
      <c r="G55" s="189">
        <f t="shared" si="2"/>
        <v>36</v>
      </c>
    </row>
    <row r="56" spans="1:9" ht="15.75">
      <c r="A56" s="66" t="s">
        <v>405</v>
      </c>
      <c r="B56" s="73">
        <v>421</v>
      </c>
      <c r="C56" s="73">
        <v>1311</v>
      </c>
      <c r="D56" s="89">
        <f t="shared" si="5"/>
        <v>890</v>
      </c>
      <c r="E56" s="92">
        <v>49</v>
      </c>
      <c r="F56" s="73">
        <v>223</v>
      </c>
      <c r="G56" s="189">
        <f t="shared" si="2"/>
        <v>174</v>
      </c>
    </row>
    <row r="57" spans="1:9" ht="15.75">
      <c r="A57" s="66" t="s">
        <v>401</v>
      </c>
      <c r="B57" s="73">
        <v>388</v>
      </c>
      <c r="C57" s="73">
        <v>1052</v>
      </c>
      <c r="D57" s="89">
        <f t="shared" si="5"/>
        <v>664</v>
      </c>
      <c r="E57" s="92">
        <v>28</v>
      </c>
      <c r="F57" s="73">
        <v>122</v>
      </c>
      <c r="G57" s="189">
        <f t="shared" si="2"/>
        <v>94</v>
      </c>
    </row>
    <row r="58" spans="1:9" ht="15.75">
      <c r="A58" s="66" t="s">
        <v>389</v>
      </c>
      <c r="B58" s="73">
        <v>228</v>
      </c>
      <c r="C58" s="73">
        <v>33</v>
      </c>
      <c r="D58" s="89">
        <f t="shared" si="5"/>
        <v>-195</v>
      </c>
      <c r="E58" s="92">
        <v>18</v>
      </c>
      <c r="F58" s="73">
        <v>0</v>
      </c>
      <c r="G58" s="189">
        <f t="shared" si="2"/>
        <v>-18</v>
      </c>
    </row>
    <row r="59" spans="1:9" ht="15.75">
      <c r="A59" s="66" t="s">
        <v>566</v>
      </c>
      <c r="B59" s="73">
        <v>176</v>
      </c>
      <c r="C59" s="73">
        <v>144</v>
      </c>
      <c r="D59" s="89">
        <f t="shared" si="5"/>
        <v>-32</v>
      </c>
      <c r="E59" s="92">
        <v>9</v>
      </c>
      <c r="F59" s="73">
        <v>5</v>
      </c>
      <c r="G59" s="189">
        <f t="shared" si="2"/>
        <v>-4</v>
      </c>
    </row>
    <row r="60" spans="1:9" ht="15.75">
      <c r="A60" s="66" t="s">
        <v>567</v>
      </c>
      <c r="B60" s="73">
        <v>137</v>
      </c>
      <c r="C60" s="73">
        <v>191</v>
      </c>
      <c r="D60" s="89">
        <f t="shared" si="5"/>
        <v>54</v>
      </c>
      <c r="E60" s="92">
        <v>16</v>
      </c>
      <c r="F60" s="73">
        <v>13</v>
      </c>
      <c r="G60" s="189">
        <f t="shared" si="2"/>
        <v>-3</v>
      </c>
    </row>
    <row r="61" spans="1:9" ht="15.75">
      <c r="A61" s="66" t="s">
        <v>568</v>
      </c>
      <c r="B61" s="73">
        <v>133</v>
      </c>
      <c r="C61" s="73">
        <v>52</v>
      </c>
      <c r="D61" s="89">
        <f t="shared" si="5"/>
        <v>-81</v>
      </c>
      <c r="E61" s="92">
        <v>8</v>
      </c>
      <c r="F61" s="73">
        <v>2</v>
      </c>
      <c r="G61" s="189">
        <f t="shared" si="2"/>
        <v>-6</v>
      </c>
    </row>
    <row r="62" spans="1:9" ht="15.75">
      <c r="A62" s="66" t="s">
        <v>569</v>
      </c>
      <c r="B62" s="73">
        <v>124</v>
      </c>
      <c r="C62" s="73">
        <v>39</v>
      </c>
      <c r="D62" s="89">
        <f t="shared" si="5"/>
        <v>-85</v>
      </c>
      <c r="E62" s="92">
        <v>32</v>
      </c>
      <c r="F62" s="73">
        <v>15</v>
      </c>
      <c r="G62" s="189">
        <f t="shared" si="2"/>
        <v>-17</v>
      </c>
    </row>
    <row r="63" spans="1:9" ht="38.450000000000003" customHeight="1">
      <c r="A63" s="464" t="s">
        <v>129</v>
      </c>
      <c r="B63" s="465"/>
      <c r="C63" s="465"/>
      <c r="D63" s="465"/>
      <c r="E63" s="465"/>
      <c r="F63" s="465"/>
      <c r="G63" s="466"/>
    </row>
    <row r="64" spans="1:9" ht="15.75">
      <c r="A64" s="65" t="s">
        <v>130</v>
      </c>
      <c r="B64" s="88">
        <v>26</v>
      </c>
      <c r="C64" s="88">
        <v>284</v>
      </c>
      <c r="D64" s="89">
        <f t="shared" ref="D64:D73" si="6">C64-B64</f>
        <v>258</v>
      </c>
      <c r="E64" s="90">
        <v>2</v>
      </c>
      <c r="F64" s="88">
        <v>26</v>
      </c>
      <c r="G64" s="189">
        <f t="shared" si="2"/>
        <v>24</v>
      </c>
    </row>
    <row r="65" spans="1:7" ht="15.75">
      <c r="A65" s="66" t="s">
        <v>132</v>
      </c>
      <c r="B65" s="73">
        <v>4</v>
      </c>
      <c r="C65" s="73">
        <v>9</v>
      </c>
      <c r="D65" s="89">
        <f t="shared" si="6"/>
        <v>5</v>
      </c>
      <c r="E65" s="92">
        <v>0</v>
      </c>
      <c r="F65" s="73">
        <v>0</v>
      </c>
      <c r="G65" s="189">
        <f t="shared" si="2"/>
        <v>0</v>
      </c>
    </row>
    <row r="66" spans="1:7" ht="15.75">
      <c r="A66" s="66" t="s">
        <v>281</v>
      </c>
      <c r="B66" s="73">
        <v>3</v>
      </c>
      <c r="C66" s="73">
        <v>20</v>
      </c>
      <c r="D66" s="89">
        <f t="shared" si="6"/>
        <v>17</v>
      </c>
      <c r="E66" s="92">
        <v>1</v>
      </c>
      <c r="F66" s="73">
        <v>2</v>
      </c>
      <c r="G66" s="189">
        <f t="shared" si="2"/>
        <v>1</v>
      </c>
    </row>
    <row r="67" spans="1:7" ht="15.75">
      <c r="A67" s="66" t="s">
        <v>131</v>
      </c>
      <c r="B67" s="73">
        <v>3</v>
      </c>
      <c r="C67" s="73">
        <v>24</v>
      </c>
      <c r="D67" s="89">
        <f t="shared" si="6"/>
        <v>21</v>
      </c>
      <c r="E67" s="92">
        <v>1</v>
      </c>
      <c r="F67" s="73">
        <v>3</v>
      </c>
      <c r="G67" s="189">
        <f t="shared" si="2"/>
        <v>2</v>
      </c>
    </row>
    <row r="68" spans="1:7" ht="15.75">
      <c r="A68" s="66" t="s">
        <v>561</v>
      </c>
      <c r="B68" s="73">
        <v>2</v>
      </c>
      <c r="C68" s="73">
        <v>1</v>
      </c>
      <c r="D68" s="89">
        <f t="shared" si="6"/>
        <v>-1</v>
      </c>
      <c r="E68" s="92">
        <v>1</v>
      </c>
      <c r="F68" s="73">
        <v>0</v>
      </c>
      <c r="G68" s="189">
        <f t="shared" si="2"/>
        <v>-1</v>
      </c>
    </row>
    <row r="69" spans="1:7" ht="54.75" customHeight="1">
      <c r="A69" s="66" t="s">
        <v>562</v>
      </c>
      <c r="B69" s="73">
        <v>2</v>
      </c>
      <c r="C69" s="73">
        <v>1</v>
      </c>
      <c r="D69" s="89">
        <f t="shared" si="6"/>
        <v>-1</v>
      </c>
      <c r="E69" s="92">
        <v>0</v>
      </c>
      <c r="F69" s="73">
        <v>0</v>
      </c>
      <c r="G69" s="189">
        <f t="shared" si="2"/>
        <v>0</v>
      </c>
    </row>
    <row r="70" spans="1:7" ht="31.5">
      <c r="A70" s="66" t="s">
        <v>563</v>
      </c>
      <c r="B70" s="73">
        <v>2</v>
      </c>
      <c r="C70" s="73">
        <v>0</v>
      </c>
      <c r="D70" s="89">
        <f t="shared" si="6"/>
        <v>-2</v>
      </c>
      <c r="E70" s="92">
        <v>0</v>
      </c>
      <c r="F70" s="73">
        <v>0</v>
      </c>
      <c r="G70" s="189">
        <f t="shared" si="2"/>
        <v>0</v>
      </c>
    </row>
    <row r="71" spans="1:7" ht="15.75">
      <c r="A71" s="66" t="s">
        <v>313</v>
      </c>
      <c r="B71" s="73">
        <v>1</v>
      </c>
      <c r="C71" s="73">
        <v>0</v>
      </c>
      <c r="D71" s="89">
        <f t="shared" si="6"/>
        <v>-1</v>
      </c>
      <c r="E71" s="92">
        <v>1</v>
      </c>
      <c r="F71" s="73">
        <v>0</v>
      </c>
      <c r="G71" s="189">
        <f t="shared" si="2"/>
        <v>-1</v>
      </c>
    </row>
    <row r="72" spans="1:7" ht="15.75">
      <c r="A72" s="66" t="s">
        <v>351</v>
      </c>
      <c r="B72" s="73">
        <v>1</v>
      </c>
      <c r="C72" s="73">
        <v>0</v>
      </c>
      <c r="D72" s="89">
        <f t="shared" si="6"/>
        <v>-1</v>
      </c>
      <c r="E72" s="92">
        <v>1</v>
      </c>
      <c r="F72" s="73">
        <v>0</v>
      </c>
      <c r="G72" s="189">
        <f t="shared" si="2"/>
        <v>-1</v>
      </c>
    </row>
    <row r="73" spans="1:7" ht="31.5">
      <c r="A73" s="66" t="s">
        <v>564</v>
      </c>
      <c r="B73" s="73">
        <v>1</v>
      </c>
      <c r="C73" s="73">
        <v>0</v>
      </c>
      <c r="D73" s="89">
        <f t="shared" si="6"/>
        <v>-1</v>
      </c>
      <c r="E73" s="92">
        <v>0</v>
      </c>
      <c r="F73" s="73">
        <v>0</v>
      </c>
      <c r="G73" s="189">
        <f t="shared" si="2"/>
        <v>0</v>
      </c>
    </row>
    <row r="74" spans="1:7" ht="32.25" customHeight="1">
      <c r="A74" s="464" t="s">
        <v>33</v>
      </c>
      <c r="B74" s="465"/>
      <c r="C74" s="465"/>
      <c r="D74" s="465"/>
      <c r="E74" s="465"/>
      <c r="F74" s="465"/>
      <c r="G74" s="466"/>
    </row>
    <row r="75" spans="1:7" ht="15.75">
      <c r="A75" s="65" t="s">
        <v>111</v>
      </c>
      <c r="B75" s="88">
        <v>69</v>
      </c>
      <c r="C75" s="88">
        <v>160</v>
      </c>
      <c r="D75" s="89">
        <f t="shared" ref="D75:D84" si="7">C75-B75</f>
        <v>91</v>
      </c>
      <c r="E75" s="90">
        <v>9</v>
      </c>
      <c r="F75" s="88">
        <v>19</v>
      </c>
      <c r="G75" s="189">
        <f t="shared" si="2"/>
        <v>10</v>
      </c>
    </row>
    <row r="76" spans="1:7" ht="15.75">
      <c r="A76" s="66" t="s">
        <v>106</v>
      </c>
      <c r="B76" s="73">
        <v>64</v>
      </c>
      <c r="C76" s="73">
        <v>693</v>
      </c>
      <c r="D76" s="89">
        <f t="shared" si="7"/>
        <v>629</v>
      </c>
      <c r="E76" s="92">
        <v>10</v>
      </c>
      <c r="F76" s="73">
        <v>111</v>
      </c>
      <c r="G76" s="189">
        <f t="shared" si="2"/>
        <v>101</v>
      </c>
    </row>
    <row r="77" spans="1:7" ht="15.75">
      <c r="A77" s="66" t="s">
        <v>90</v>
      </c>
      <c r="B77" s="73">
        <v>63</v>
      </c>
      <c r="C77" s="73">
        <v>169</v>
      </c>
      <c r="D77" s="89">
        <f t="shared" si="7"/>
        <v>106</v>
      </c>
      <c r="E77" s="92">
        <v>8</v>
      </c>
      <c r="F77" s="73">
        <v>44</v>
      </c>
      <c r="G77" s="189">
        <f t="shared" ref="G77:G84" si="8">F77-E77</f>
        <v>36</v>
      </c>
    </row>
    <row r="78" spans="1:7" ht="15.75">
      <c r="A78" s="66" t="s">
        <v>156</v>
      </c>
      <c r="B78" s="73">
        <v>62</v>
      </c>
      <c r="C78" s="73">
        <v>258</v>
      </c>
      <c r="D78" s="89">
        <f t="shared" si="7"/>
        <v>196</v>
      </c>
      <c r="E78" s="92">
        <v>7</v>
      </c>
      <c r="F78" s="73">
        <v>12</v>
      </c>
      <c r="G78" s="189">
        <f t="shared" si="8"/>
        <v>5</v>
      </c>
    </row>
    <row r="79" spans="1:7" ht="15.75">
      <c r="A79" s="66" t="s">
        <v>133</v>
      </c>
      <c r="B79" s="73">
        <v>59</v>
      </c>
      <c r="C79" s="73">
        <v>85</v>
      </c>
      <c r="D79" s="89">
        <f t="shared" si="7"/>
        <v>26</v>
      </c>
      <c r="E79" s="92">
        <v>7</v>
      </c>
      <c r="F79" s="73">
        <v>11</v>
      </c>
      <c r="G79" s="189">
        <f t="shared" si="8"/>
        <v>4</v>
      </c>
    </row>
    <row r="80" spans="1:7" ht="31.5">
      <c r="A80" s="66" t="s">
        <v>559</v>
      </c>
      <c r="B80" s="73">
        <v>52</v>
      </c>
      <c r="C80" s="73">
        <v>424</v>
      </c>
      <c r="D80" s="89">
        <f t="shared" si="7"/>
        <v>372</v>
      </c>
      <c r="E80" s="92">
        <v>4</v>
      </c>
      <c r="F80" s="73">
        <v>48</v>
      </c>
      <c r="G80" s="189">
        <f t="shared" si="8"/>
        <v>44</v>
      </c>
    </row>
    <row r="81" spans="1:7" ht="15.75">
      <c r="A81" s="66" t="s">
        <v>560</v>
      </c>
      <c r="B81" s="73">
        <v>38</v>
      </c>
      <c r="C81" s="73">
        <v>252</v>
      </c>
      <c r="D81" s="89">
        <f t="shared" si="7"/>
        <v>214</v>
      </c>
      <c r="E81" s="92">
        <v>7</v>
      </c>
      <c r="F81" s="73">
        <v>44</v>
      </c>
      <c r="G81" s="189">
        <f t="shared" si="8"/>
        <v>37</v>
      </c>
    </row>
    <row r="82" spans="1:7" ht="15.75">
      <c r="A82" s="66" t="s">
        <v>203</v>
      </c>
      <c r="B82" s="73">
        <v>37</v>
      </c>
      <c r="C82" s="73">
        <v>13</v>
      </c>
      <c r="D82" s="89">
        <f t="shared" si="7"/>
        <v>-24</v>
      </c>
      <c r="E82" s="92">
        <v>4</v>
      </c>
      <c r="F82" s="73">
        <v>1</v>
      </c>
      <c r="G82" s="189">
        <f t="shared" si="8"/>
        <v>-3</v>
      </c>
    </row>
    <row r="83" spans="1:7" ht="15.75">
      <c r="A83" s="66" t="s">
        <v>204</v>
      </c>
      <c r="B83" s="73">
        <v>35</v>
      </c>
      <c r="C83" s="73">
        <v>11</v>
      </c>
      <c r="D83" s="89">
        <f t="shared" si="7"/>
        <v>-24</v>
      </c>
      <c r="E83" s="92">
        <v>2</v>
      </c>
      <c r="F83" s="73">
        <v>1</v>
      </c>
      <c r="G83" s="189">
        <f t="shared" si="8"/>
        <v>-1</v>
      </c>
    </row>
    <row r="84" spans="1:7" ht="15.75">
      <c r="A84" s="66" t="s">
        <v>92</v>
      </c>
      <c r="B84" s="73">
        <v>33</v>
      </c>
      <c r="C84" s="73">
        <v>517</v>
      </c>
      <c r="D84" s="89">
        <f t="shared" si="7"/>
        <v>484</v>
      </c>
      <c r="E84" s="92">
        <v>5</v>
      </c>
      <c r="F84" s="73">
        <v>79</v>
      </c>
      <c r="G84" s="189">
        <f t="shared" si="8"/>
        <v>74</v>
      </c>
    </row>
    <row r="85" spans="1:7" ht="38.25" customHeight="1">
      <c r="A85" s="464" t="s">
        <v>134</v>
      </c>
      <c r="B85" s="465"/>
      <c r="C85" s="465"/>
      <c r="D85" s="465"/>
      <c r="E85" s="465"/>
      <c r="F85" s="465"/>
      <c r="G85" s="466"/>
    </row>
    <row r="86" spans="1:7" ht="15.75">
      <c r="A86" s="65" t="s">
        <v>81</v>
      </c>
      <c r="B86" s="88">
        <v>916</v>
      </c>
      <c r="C86" s="88">
        <v>2919</v>
      </c>
      <c r="D86" s="89">
        <f t="shared" ref="D86:D95" si="9">C86-B86</f>
        <v>2003</v>
      </c>
      <c r="E86" s="90">
        <v>161</v>
      </c>
      <c r="F86" s="88">
        <v>335</v>
      </c>
      <c r="G86" s="189">
        <f t="shared" ref="G86:G94" si="10">F86-E86</f>
        <v>174</v>
      </c>
    </row>
    <row r="87" spans="1:7" ht="15.75">
      <c r="A87" s="66" t="s">
        <v>107</v>
      </c>
      <c r="B87" s="73">
        <v>92</v>
      </c>
      <c r="C87" s="73">
        <v>100</v>
      </c>
      <c r="D87" s="89">
        <f t="shared" si="9"/>
        <v>8</v>
      </c>
      <c r="E87" s="92">
        <v>11</v>
      </c>
      <c r="F87" s="73">
        <v>14</v>
      </c>
      <c r="G87" s="189">
        <f t="shared" si="10"/>
        <v>3</v>
      </c>
    </row>
    <row r="88" spans="1:7" ht="15.75">
      <c r="A88" s="66" t="s">
        <v>84</v>
      </c>
      <c r="B88" s="73">
        <v>50</v>
      </c>
      <c r="C88" s="73">
        <v>64</v>
      </c>
      <c r="D88" s="89">
        <f t="shared" si="9"/>
        <v>14</v>
      </c>
      <c r="E88" s="92">
        <v>5</v>
      </c>
      <c r="F88" s="73">
        <v>4</v>
      </c>
      <c r="G88" s="189">
        <f t="shared" si="10"/>
        <v>-1</v>
      </c>
    </row>
    <row r="89" spans="1:7" ht="15.75">
      <c r="A89" s="66" t="s">
        <v>284</v>
      </c>
      <c r="B89" s="73">
        <v>38</v>
      </c>
      <c r="C89" s="73">
        <v>47</v>
      </c>
      <c r="D89" s="89">
        <f t="shared" si="9"/>
        <v>9</v>
      </c>
      <c r="E89" s="92">
        <v>4</v>
      </c>
      <c r="F89" s="73">
        <v>7</v>
      </c>
      <c r="G89" s="189">
        <f t="shared" si="10"/>
        <v>3</v>
      </c>
    </row>
    <row r="90" spans="1:7" ht="15.75">
      <c r="A90" s="66" t="s">
        <v>135</v>
      </c>
      <c r="B90" s="73">
        <v>34</v>
      </c>
      <c r="C90" s="73">
        <v>100</v>
      </c>
      <c r="D90" s="89">
        <f t="shared" si="9"/>
        <v>66</v>
      </c>
      <c r="E90" s="92">
        <v>9</v>
      </c>
      <c r="F90" s="73">
        <v>11</v>
      </c>
      <c r="G90" s="189">
        <f t="shared" si="10"/>
        <v>2</v>
      </c>
    </row>
    <row r="91" spans="1:7" ht="15.75">
      <c r="A91" s="66" t="s">
        <v>303</v>
      </c>
      <c r="B91" s="73">
        <v>31</v>
      </c>
      <c r="C91" s="73">
        <v>17</v>
      </c>
      <c r="D91" s="89">
        <f t="shared" si="9"/>
        <v>-14</v>
      </c>
      <c r="E91" s="92">
        <v>3</v>
      </c>
      <c r="F91" s="73">
        <v>0</v>
      </c>
      <c r="G91" s="189">
        <f t="shared" si="10"/>
        <v>-3</v>
      </c>
    </row>
    <row r="92" spans="1:7" ht="15.75">
      <c r="A92" s="66" t="s">
        <v>302</v>
      </c>
      <c r="B92" s="73">
        <v>20</v>
      </c>
      <c r="C92" s="73">
        <v>17</v>
      </c>
      <c r="D92" s="89">
        <f t="shared" si="9"/>
        <v>-3</v>
      </c>
      <c r="E92" s="92">
        <v>3</v>
      </c>
      <c r="F92" s="73">
        <v>3</v>
      </c>
      <c r="G92" s="189">
        <f t="shared" si="10"/>
        <v>0</v>
      </c>
    </row>
    <row r="93" spans="1:7" ht="31.5">
      <c r="A93" s="66" t="s">
        <v>558</v>
      </c>
      <c r="B93" s="73">
        <v>20</v>
      </c>
      <c r="C93" s="73">
        <v>24</v>
      </c>
      <c r="D93" s="89">
        <f t="shared" si="9"/>
        <v>4</v>
      </c>
      <c r="E93" s="92">
        <v>2</v>
      </c>
      <c r="F93" s="73">
        <v>4</v>
      </c>
      <c r="G93" s="189">
        <f t="shared" si="10"/>
        <v>2</v>
      </c>
    </row>
    <row r="94" spans="1:7" ht="15.75">
      <c r="A94" s="66" t="s">
        <v>292</v>
      </c>
      <c r="B94" s="73">
        <v>20</v>
      </c>
      <c r="C94" s="73">
        <v>9</v>
      </c>
      <c r="D94" s="89">
        <f t="shared" si="9"/>
        <v>-11</v>
      </c>
      <c r="E94" s="92">
        <v>0</v>
      </c>
      <c r="F94" s="73">
        <v>2</v>
      </c>
      <c r="G94" s="189">
        <f t="shared" si="10"/>
        <v>2</v>
      </c>
    </row>
    <row r="95" spans="1:7" ht="31.5">
      <c r="A95" s="66" t="s">
        <v>285</v>
      </c>
      <c r="B95" s="73">
        <v>20</v>
      </c>
      <c r="C95" s="73">
        <v>24</v>
      </c>
      <c r="D95" s="89">
        <f t="shared" si="9"/>
        <v>4</v>
      </c>
      <c r="E95" s="92">
        <v>3</v>
      </c>
      <c r="F95" s="73">
        <v>6</v>
      </c>
      <c r="G95" s="189">
        <f t="shared" ref="G95:G106" si="11">F95-E95</f>
        <v>3</v>
      </c>
    </row>
    <row r="96" spans="1:7" ht="30.75" customHeight="1">
      <c r="A96" s="464" t="s">
        <v>136</v>
      </c>
      <c r="B96" s="465"/>
      <c r="C96" s="465"/>
      <c r="D96" s="465"/>
      <c r="E96" s="465"/>
      <c r="F96" s="465"/>
      <c r="G96" s="466"/>
    </row>
    <row r="97" spans="1:7" ht="15.75">
      <c r="A97" s="65" t="s">
        <v>100</v>
      </c>
      <c r="B97" s="88">
        <v>417</v>
      </c>
      <c r="C97" s="88">
        <v>351</v>
      </c>
      <c r="D97" s="89">
        <f t="shared" ref="D97:D106" si="12">C97-B97</f>
        <v>-66</v>
      </c>
      <c r="E97" s="90">
        <v>51</v>
      </c>
      <c r="F97" s="88">
        <v>38</v>
      </c>
      <c r="G97" s="189">
        <f t="shared" si="11"/>
        <v>-13</v>
      </c>
    </row>
    <row r="98" spans="1:7" ht="22.5" customHeight="1">
      <c r="A98" s="66" t="s">
        <v>86</v>
      </c>
      <c r="B98" s="73">
        <v>289</v>
      </c>
      <c r="C98" s="73">
        <v>2136</v>
      </c>
      <c r="D98" s="89">
        <f t="shared" si="12"/>
        <v>1847</v>
      </c>
      <c r="E98" s="92">
        <v>26</v>
      </c>
      <c r="F98" s="73">
        <v>234</v>
      </c>
      <c r="G98" s="189">
        <f t="shared" si="11"/>
        <v>208</v>
      </c>
    </row>
    <row r="99" spans="1:7" ht="15.75">
      <c r="A99" s="66" t="s">
        <v>91</v>
      </c>
      <c r="B99" s="73">
        <v>184</v>
      </c>
      <c r="C99" s="73">
        <v>1223</v>
      </c>
      <c r="D99" s="89">
        <f t="shared" si="12"/>
        <v>1039</v>
      </c>
      <c r="E99" s="92">
        <v>18</v>
      </c>
      <c r="F99" s="73">
        <v>181</v>
      </c>
      <c r="G99" s="189">
        <f t="shared" si="11"/>
        <v>163</v>
      </c>
    </row>
    <row r="100" spans="1:7" ht="15.75">
      <c r="A100" s="66" t="s">
        <v>140</v>
      </c>
      <c r="B100" s="73">
        <v>148</v>
      </c>
      <c r="C100" s="73">
        <v>145</v>
      </c>
      <c r="D100" s="89">
        <f t="shared" si="12"/>
        <v>-3</v>
      </c>
      <c r="E100" s="92">
        <v>17</v>
      </c>
      <c r="F100" s="73">
        <v>42</v>
      </c>
      <c r="G100" s="189">
        <f t="shared" si="11"/>
        <v>25</v>
      </c>
    </row>
    <row r="101" spans="1:7" ht="15.75">
      <c r="A101" s="66" t="s">
        <v>96</v>
      </c>
      <c r="B101" s="73">
        <v>122</v>
      </c>
      <c r="C101" s="73">
        <v>291</v>
      </c>
      <c r="D101" s="89">
        <f t="shared" si="12"/>
        <v>169</v>
      </c>
      <c r="E101" s="92">
        <v>12</v>
      </c>
      <c r="F101" s="73">
        <v>65</v>
      </c>
      <c r="G101" s="189">
        <f t="shared" si="11"/>
        <v>53</v>
      </c>
    </row>
    <row r="102" spans="1:7" ht="15.75">
      <c r="A102" s="66" t="s">
        <v>93</v>
      </c>
      <c r="B102" s="73">
        <v>100</v>
      </c>
      <c r="C102" s="73">
        <v>132</v>
      </c>
      <c r="D102" s="89">
        <f t="shared" si="12"/>
        <v>32</v>
      </c>
      <c r="E102" s="92">
        <v>20</v>
      </c>
      <c r="F102" s="73">
        <v>6</v>
      </c>
      <c r="G102" s="189">
        <f t="shared" si="11"/>
        <v>-14</v>
      </c>
    </row>
    <row r="103" spans="1:7" ht="15.75">
      <c r="A103" s="66" t="s">
        <v>82</v>
      </c>
      <c r="B103" s="73">
        <v>73</v>
      </c>
      <c r="C103" s="73">
        <v>1068</v>
      </c>
      <c r="D103" s="89">
        <f t="shared" si="12"/>
        <v>995</v>
      </c>
      <c r="E103" s="92">
        <v>7</v>
      </c>
      <c r="F103" s="73">
        <v>71</v>
      </c>
      <c r="G103" s="189">
        <f t="shared" si="11"/>
        <v>64</v>
      </c>
    </row>
    <row r="104" spans="1:7" ht="15.75">
      <c r="A104" s="66" t="s">
        <v>157</v>
      </c>
      <c r="B104" s="73">
        <v>73</v>
      </c>
      <c r="C104" s="73">
        <v>82</v>
      </c>
      <c r="D104" s="89">
        <f t="shared" si="12"/>
        <v>9</v>
      </c>
      <c r="E104" s="92">
        <v>11</v>
      </c>
      <c r="F104" s="73">
        <v>3</v>
      </c>
      <c r="G104" s="189">
        <f t="shared" si="11"/>
        <v>-8</v>
      </c>
    </row>
    <row r="105" spans="1:7" ht="15.75">
      <c r="A105" s="66" t="s">
        <v>95</v>
      </c>
      <c r="B105" s="73">
        <v>64</v>
      </c>
      <c r="C105" s="73">
        <v>1470</v>
      </c>
      <c r="D105" s="89">
        <f t="shared" si="12"/>
        <v>1406</v>
      </c>
      <c r="E105" s="92">
        <v>11</v>
      </c>
      <c r="F105" s="73">
        <v>112</v>
      </c>
      <c r="G105" s="189">
        <f t="shared" si="11"/>
        <v>101</v>
      </c>
    </row>
    <row r="106" spans="1:7" ht="15.75">
      <c r="A106" s="66" t="s">
        <v>105</v>
      </c>
      <c r="B106" s="73">
        <v>61</v>
      </c>
      <c r="C106" s="73">
        <v>279</v>
      </c>
      <c r="D106" s="89">
        <f t="shared" si="12"/>
        <v>218</v>
      </c>
      <c r="E106" s="92">
        <v>5</v>
      </c>
      <c r="F106" s="73">
        <v>29</v>
      </c>
      <c r="G106" s="189">
        <f t="shared" si="11"/>
        <v>24</v>
      </c>
    </row>
    <row r="107" spans="1:7" ht="15.75">
      <c r="A107" s="47"/>
      <c r="B107" s="69"/>
      <c r="C107" s="69"/>
      <c r="D107" s="70"/>
      <c r="E107" s="69"/>
      <c r="F107" s="69"/>
      <c r="G107" s="70"/>
    </row>
  </sheetData>
  <mergeCells count="20">
    <mergeCell ref="A63:G63"/>
    <mergeCell ref="A74:G74"/>
    <mergeCell ref="A85:G85"/>
    <mergeCell ref="A96:G96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2" manualBreakCount="2">
    <brk id="40" max="6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60" zoomScaleNormal="60" zoomScaleSheetLayoutView="70" workbookViewId="0">
      <selection activeCell="B4" sqref="B4:C5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8.5703125" style="10" customWidth="1"/>
    <col min="4" max="4" width="14.42578125" style="325" customWidth="1"/>
    <col min="5" max="5" width="12.140625" style="10" customWidth="1"/>
    <col min="6" max="6" width="11" style="10" customWidth="1"/>
    <col min="7" max="7" width="15.28515625" style="10" customWidth="1"/>
    <col min="8" max="8" width="14.140625" style="10" customWidth="1"/>
    <col min="9" max="10" width="7.140625" style="10" customWidth="1"/>
    <col min="11" max="11" width="6" style="10" customWidth="1"/>
    <col min="12" max="12" width="7.140625" style="10" customWidth="1"/>
    <col min="13" max="13" width="5.5703125" style="10" customWidth="1"/>
    <col min="14" max="35" width="7.140625" style="10" customWidth="1"/>
    <col min="36" max="255" width="8.85546875" style="10"/>
    <col min="256" max="256" width="44.5703125" style="10" customWidth="1"/>
    <col min="257" max="257" width="17.5703125" style="10" customWidth="1"/>
    <col min="258" max="258" width="20.5703125" style="10" customWidth="1"/>
    <col min="259" max="259" width="17.28515625" style="10" customWidth="1"/>
    <col min="260" max="260" width="13.5703125" style="10" customWidth="1"/>
    <col min="261" max="261" width="13.140625" style="10" customWidth="1"/>
    <col min="262" max="262" width="11" style="10" customWidth="1"/>
    <col min="263" max="263" width="15.28515625" style="10" customWidth="1"/>
    <col min="264" max="264" width="14.140625" style="10" customWidth="1"/>
    <col min="265" max="266" width="7.140625" style="10" customWidth="1"/>
    <col min="267" max="267" width="6" style="10" customWidth="1"/>
    <col min="268" max="268" width="7.140625" style="10" customWidth="1"/>
    <col min="269" max="269" width="5.5703125" style="10" customWidth="1"/>
    <col min="270" max="291" width="7.140625" style="10" customWidth="1"/>
    <col min="292" max="511" width="8.85546875" style="10"/>
    <col min="512" max="512" width="44.5703125" style="10" customWidth="1"/>
    <col min="513" max="513" width="17.5703125" style="10" customWidth="1"/>
    <col min="514" max="514" width="20.5703125" style="10" customWidth="1"/>
    <col min="515" max="515" width="17.28515625" style="10" customWidth="1"/>
    <col min="516" max="516" width="13.5703125" style="10" customWidth="1"/>
    <col min="517" max="517" width="13.140625" style="10" customWidth="1"/>
    <col min="518" max="518" width="11" style="10" customWidth="1"/>
    <col min="519" max="519" width="15.28515625" style="10" customWidth="1"/>
    <col min="520" max="520" width="14.140625" style="10" customWidth="1"/>
    <col min="521" max="522" width="7.140625" style="10" customWidth="1"/>
    <col min="523" max="523" width="6" style="10" customWidth="1"/>
    <col min="524" max="524" width="7.140625" style="10" customWidth="1"/>
    <col min="525" max="525" width="5.5703125" style="10" customWidth="1"/>
    <col min="526" max="547" width="7.140625" style="10" customWidth="1"/>
    <col min="548" max="767" width="8.85546875" style="10"/>
    <col min="768" max="768" width="44.5703125" style="10" customWidth="1"/>
    <col min="769" max="769" width="17.5703125" style="10" customWidth="1"/>
    <col min="770" max="770" width="20.5703125" style="10" customWidth="1"/>
    <col min="771" max="771" width="17.28515625" style="10" customWidth="1"/>
    <col min="772" max="772" width="13.5703125" style="10" customWidth="1"/>
    <col min="773" max="773" width="13.140625" style="10" customWidth="1"/>
    <col min="774" max="774" width="11" style="10" customWidth="1"/>
    <col min="775" max="775" width="15.28515625" style="10" customWidth="1"/>
    <col min="776" max="776" width="14.140625" style="10" customWidth="1"/>
    <col min="777" max="778" width="7.140625" style="10" customWidth="1"/>
    <col min="779" max="779" width="6" style="10" customWidth="1"/>
    <col min="780" max="780" width="7.140625" style="10" customWidth="1"/>
    <col min="781" max="781" width="5.5703125" style="10" customWidth="1"/>
    <col min="782" max="803" width="7.140625" style="10" customWidth="1"/>
    <col min="804" max="1023" width="8.85546875" style="10"/>
    <col min="1024" max="1024" width="44.5703125" style="10" customWidth="1"/>
    <col min="1025" max="1025" width="17.5703125" style="10" customWidth="1"/>
    <col min="1026" max="1026" width="20.5703125" style="10" customWidth="1"/>
    <col min="1027" max="1027" width="17.28515625" style="10" customWidth="1"/>
    <col min="1028" max="1028" width="13.5703125" style="10" customWidth="1"/>
    <col min="1029" max="1029" width="13.140625" style="10" customWidth="1"/>
    <col min="1030" max="1030" width="11" style="10" customWidth="1"/>
    <col min="1031" max="1031" width="15.28515625" style="10" customWidth="1"/>
    <col min="1032" max="1032" width="14.140625" style="10" customWidth="1"/>
    <col min="1033" max="1034" width="7.140625" style="10" customWidth="1"/>
    <col min="1035" max="1035" width="6" style="10" customWidth="1"/>
    <col min="1036" max="1036" width="7.140625" style="10" customWidth="1"/>
    <col min="1037" max="1037" width="5.5703125" style="10" customWidth="1"/>
    <col min="1038" max="1059" width="7.140625" style="10" customWidth="1"/>
    <col min="1060" max="1279" width="8.85546875" style="10"/>
    <col min="1280" max="1280" width="44.5703125" style="10" customWidth="1"/>
    <col min="1281" max="1281" width="17.5703125" style="10" customWidth="1"/>
    <col min="1282" max="1282" width="20.5703125" style="10" customWidth="1"/>
    <col min="1283" max="1283" width="17.28515625" style="10" customWidth="1"/>
    <col min="1284" max="1284" width="13.5703125" style="10" customWidth="1"/>
    <col min="1285" max="1285" width="13.140625" style="10" customWidth="1"/>
    <col min="1286" max="1286" width="11" style="10" customWidth="1"/>
    <col min="1287" max="1287" width="15.28515625" style="10" customWidth="1"/>
    <col min="1288" max="1288" width="14.140625" style="10" customWidth="1"/>
    <col min="1289" max="1290" width="7.140625" style="10" customWidth="1"/>
    <col min="1291" max="1291" width="6" style="10" customWidth="1"/>
    <col min="1292" max="1292" width="7.140625" style="10" customWidth="1"/>
    <col min="1293" max="1293" width="5.5703125" style="10" customWidth="1"/>
    <col min="1294" max="1315" width="7.140625" style="10" customWidth="1"/>
    <col min="1316" max="1535" width="8.85546875" style="10"/>
    <col min="1536" max="1536" width="44.5703125" style="10" customWidth="1"/>
    <col min="1537" max="1537" width="17.5703125" style="10" customWidth="1"/>
    <col min="1538" max="1538" width="20.5703125" style="10" customWidth="1"/>
    <col min="1539" max="1539" width="17.28515625" style="10" customWidth="1"/>
    <col min="1540" max="1540" width="13.5703125" style="10" customWidth="1"/>
    <col min="1541" max="1541" width="13.140625" style="10" customWidth="1"/>
    <col min="1542" max="1542" width="11" style="10" customWidth="1"/>
    <col min="1543" max="1543" width="15.28515625" style="10" customWidth="1"/>
    <col min="1544" max="1544" width="14.140625" style="10" customWidth="1"/>
    <col min="1545" max="1546" width="7.140625" style="10" customWidth="1"/>
    <col min="1547" max="1547" width="6" style="10" customWidth="1"/>
    <col min="1548" max="1548" width="7.140625" style="10" customWidth="1"/>
    <col min="1549" max="1549" width="5.5703125" style="10" customWidth="1"/>
    <col min="1550" max="1571" width="7.140625" style="10" customWidth="1"/>
    <col min="1572" max="1791" width="8.85546875" style="10"/>
    <col min="1792" max="1792" width="44.5703125" style="10" customWidth="1"/>
    <col min="1793" max="1793" width="17.5703125" style="10" customWidth="1"/>
    <col min="1794" max="1794" width="20.5703125" style="10" customWidth="1"/>
    <col min="1795" max="1795" width="17.28515625" style="10" customWidth="1"/>
    <col min="1796" max="1796" width="13.5703125" style="10" customWidth="1"/>
    <col min="1797" max="1797" width="13.140625" style="10" customWidth="1"/>
    <col min="1798" max="1798" width="11" style="10" customWidth="1"/>
    <col min="1799" max="1799" width="15.28515625" style="10" customWidth="1"/>
    <col min="1800" max="1800" width="14.140625" style="10" customWidth="1"/>
    <col min="1801" max="1802" width="7.140625" style="10" customWidth="1"/>
    <col min="1803" max="1803" width="6" style="10" customWidth="1"/>
    <col min="1804" max="1804" width="7.140625" style="10" customWidth="1"/>
    <col min="1805" max="1805" width="5.5703125" style="10" customWidth="1"/>
    <col min="1806" max="1827" width="7.140625" style="10" customWidth="1"/>
    <col min="1828" max="2047" width="8.85546875" style="10"/>
    <col min="2048" max="2048" width="44.5703125" style="10" customWidth="1"/>
    <col min="2049" max="2049" width="17.5703125" style="10" customWidth="1"/>
    <col min="2050" max="2050" width="20.5703125" style="10" customWidth="1"/>
    <col min="2051" max="2051" width="17.28515625" style="10" customWidth="1"/>
    <col min="2052" max="2052" width="13.5703125" style="10" customWidth="1"/>
    <col min="2053" max="2053" width="13.140625" style="10" customWidth="1"/>
    <col min="2054" max="2054" width="11" style="10" customWidth="1"/>
    <col min="2055" max="2055" width="15.28515625" style="10" customWidth="1"/>
    <col min="2056" max="2056" width="14.140625" style="10" customWidth="1"/>
    <col min="2057" max="2058" width="7.140625" style="10" customWidth="1"/>
    <col min="2059" max="2059" width="6" style="10" customWidth="1"/>
    <col min="2060" max="2060" width="7.140625" style="10" customWidth="1"/>
    <col min="2061" max="2061" width="5.5703125" style="10" customWidth="1"/>
    <col min="2062" max="2083" width="7.140625" style="10" customWidth="1"/>
    <col min="2084" max="2303" width="8.85546875" style="10"/>
    <col min="2304" max="2304" width="44.5703125" style="10" customWidth="1"/>
    <col min="2305" max="2305" width="17.5703125" style="10" customWidth="1"/>
    <col min="2306" max="2306" width="20.5703125" style="10" customWidth="1"/>
    <col min="2307" max="2307" width="17.28515625" style="10" customWidth="1"/>
    <col min="2308" max="2308" width="13.5703125" style="10" customWidth="1"/>
    <col min="2309" max="2309" width="13.140625" style="10" customWidth="1"/>
    <col min="2310" max="2310" width="11" style="10" customWidth="1"/>
    <col min="2311" max="2311" width="15.28515625" style="10" customWidth="1"/>
    <col min="2312" max="2312" width="14.140625" style="10" customWidth="1"/>
    <col min="2313" max="2314" width="7.140625" style="10" customWidth="1"/>
    <col min="2315" max="2315" width="6" style="10" customWidth="1"/>
    <col min="2316" max="2316" width="7.140625" style="10" customWidth="1"/>
    <col min="2317" max="2317" width="5.5703125" style="10" customWidth="1"/>
    <col min="2318" max="2339" width="7.140625" style="10" customWidth="1"/>
    <col min="2340" max="2559" width="8.85546875" style="10"/>
    <col min="2560" max="2560" width="44.5703125" style="10" customWidth="1"/>
    <col min="2561" max="2561" width="17.5703125" style="10" customWidth="1"/>
    <col min="2562" max="2562" width="20.5703125" style="10" customWidth="1"/>
    <col min="2563" max="2563" width="17.28515625" style="10" customWidth="1"/>
    <col min="2564" max="2564" width="13.5703125" style="10" customWidth="1"/>
    <col min="2565" max="2565" width="13.140625" style="10" customWidth="1"/>
    <col min="2566" max="2566" width="11" style="10" customWidth="1"/>
    <col min="2567" max="2567" width="15.28515625" style="10" customWidth="1"/>
    <col min="2568" max="2568" width="14.140625" style="10" customWidth="1"/>
    <col min="2569" max="2570" width="7.140625" style="10" customWidth="1"/>
    <col min="2571" max="2571" width="6" style="10" customWidth="1"/>
    <col min="2572" max="2572" width="7.140625" style="10" customWidth="1"/>
    <col min="2573" max="2573" width="5.5703125" style="10" customWidth="1"/>
    <col min="2574" max="2595" width="7.140625" style="10" customWidth="1"/>
    <col min="2596" max="2815" width="8.85546875" style="10"/>
    <col min="2816" max="2816" width="44.5703125" style="10" customWidth="1"/>
    <col min="2817" max="2817" width="17.5703125" style="10" customWidth="1"/>
    <col min="2818" max="2818" width="20.5703125" style="10" customWidth="1"/>
    <col min="2819" max="2819" width="17.28515625" style="10" customWidth="1"/>
    <col min="2820" max="2820" width="13.5703125" style="10" customWidth="1"/>
    <col min="2821" max="2821" width="13.140625" style="10" customWidth="1"/>
    <col min="2822" max="2822" width="11" style="10" customWidth="1"/>
    <col min="2823" max="2823" width="15.28515625" style="10" customWidth="1"/>
    <col min="2824" max="2824" width="14.140625" style="10" customWidth="1"/>
    <col min="2825" max="2826" width="7.140625" style="10" customWidth="1"/>
    <col min="2827" max="2827" width="6" style="10" customWidth="1"/>
    <col min="2828" max="2828" width="7.140625" style="10" customWidth="1"/>
    <col min="2829" max="2829" width="5.5703125" style="10" customWidth="1"/>
    <col min="2830" max="2851" width="7.140625" style="10" customWidth="1"/>
    <col min="2852" max="3071" width="8.85546875" style="10"/>
    <col min="3072" max="3072" width="44.5703125" style="10" customWidth="1"/>
    <col min="3073" max="3073" width="17.5703125" style="10" customWidth="1"/>
    <col min="3074" max="3074" width="20.5703125" style="10" customWidth="1"/>
    <col min="3075" max="3075" width="17.28515625" style="10" customWidth="1"/>
    <col min="3076" max="3076" width="13.5703125" style="10" customWidth="1"/>
    <col min="3077" max="3077" width="13.140625" style="10" customWidth="1"/>
    <col min="3078" max="3078" width="11" style="10" customWidth="1"/>
    <col min="3079" max="3079" width="15.28515625" style="10" customWidth="1"/>
    <col min="3080" max="3080" width="14.140625" style="10" customWidth="1"/>
    <col min="3081" max="3082" width="7.140625" style="10" customWidth="1"/>
    <col min="3083" max="3083" width="6" style="10" customWidth="1"/>
    <col min="3084" max="3084" width="7.140625" style="10" customWidth="1"/>
    <col min="3085" max="3085" width="5.5703125" style="10" customWidth="1"/>
    <col min="3086" max="3107" width="7.140625" style="10" customWidth="1"/>
    <col min="3108" max="3327" width="8.85546875" style="10"/>
    <col min="3328" max="3328" width="44.5703125" style="10" customWidth="1"/>
    <col min="3329" max="3329" width="17.5703125" style="10" customWidth="1"/>
    <col min="3330" max="3330" width="20.5703125" style="10" customWidth="1"/>
    <col min="3331" max="3331" width="17.28515625" style="10" customWidth="1"/>
    <col min="3332" max="3332" width="13.5703125" style="10" customWidth="1"/>
    <col min="3333" max="3333" width="13.140625" style="10" customWidth="1"/>
    <col min="3334" max="3334" width="11" style="10" customWidth="1"/>
    <col min="3335" max="3335" width="15.28515625" style="10" customWidth="1"/>
    <col min="3336" max="3336" width="14.140625" style="10" customWidth="1"/>
    <col min="3337" max="3338" width="7.140625" style="10" customWidth="1"/>
    <col min="3339" max="3339" width="6" style="10" customWidth="1"/>
    <col min="3340" max="3340" width="7.140625" style="10" customWidth="1"/>
    <col min="3341" max="3341" width="5.5703125" style="10" customWidth="1"/>
    <col min="3342" max="3363" width="7.140625" style="10" customWidth="1"/>
    <col min="3364" max="3583" width="8.85546875" style="10"/>
    <col min="3584" max="3584" width="44.5703125" style="10" customWidth="1"/>
    <col min="3585" max="3585" width="17.5703125" style="10" customWidth="1"/>
    <col min="3586" max="3586" width="20.5703125" style="10" customWidth="1"/>
    <col min="3587" max="3587" width="17.28515625" style="10" customWidth="1"/>
    <col min="3588" max="3588" width="13.5703125" style="10" customWidth="1"/>
    <col min="3589" max="3589" width="13.140625" style="10" customWidth="1"/>
    <col min="3590" max="3590" width="11" style="10" customWidth="1"/>
    <col min="3591" max="3591" width="15.28515625" style="10" customWidth="1"/>
    <col min="3592" max="3592" width="14.140625" style="10" customWidth="1"/>
    <col min="3593" max="3594" width="7.140625" style="10" customWidth="1"/>
    <col min="3595" max="3595" width="6" style="10" customWidth="1"/>
    <col min="3596" max="3596" width="7.140625" style="10" customWidth="1"/>
    <col min="3597" max="3597" width="5.5703125" style="10" customWidth="1"/>
    <col min="3598" max="3619" width="7.140625" style="10" customWidth="1"/>
    <col min="3620" max="3839" width="8.85546875" style="10"/>
    <col min="3840" max="3840" width="44.5703125" style="10" customWidth="1"/>
    <col min="3841" max="3841" width="17.5703125" style="10" customWidth="1"/>
    <col min="3842" max="3842" width="20.5703125" style="10" customWidth="1"/>
    <col min="3843" max="3843" width="17.28515625" style="10" customWidth="1"/>
    <col min="3844" max="3844" width="13.5703125" style="10" customWidth="1"/>
    <col min="3845" max="3845" width="13.140625" style="10" customWidth="1"/>
    <col min="3846" max="3846" width="11" style="10" customWidth="1"/>
    <col min="3847" max="3847" width="15.28515625" style="10" customWidth="1"/>
    <col min="3848" max="3848" width="14.140625" style="10" customWidth="1"/>
    <col min="3849" max="3850" width="7.140625" style="10" customWidth="1"/>
    <col min="3851" max="3851" width="6" style="10" customWidth="1"/>
    <col min="3852" max="3852" width="7.140625" style="10" customWidth="1"/>
    <col min="3853" max="3853" width="5.5703125" style="10" customWidth="1"/>
    <col min="3854" max="3875" width="7.140625" style="10" customWidth="1"/>
    <col min="3876" max="4095" width="8.85546875" style="10"/>
    <col min="4096" max="4096" width="44.5703125" style="10" customWidth="1"/>
    <col min="4097" max="4097" width="17.5703125" style="10" customWidth="1"/>
    <col min="4098" max="4098" width="20.5703125" style="10" customWidth="1"/>
    <col min="4099" max="4099" width="17.28515625" style="10" customWidth="1"/>
    <col min="4100" max="4100" width="13.5703125" style="10" customWidth="1"/>
    <col min="4101" max="4101" width="13.140625" style="10" customWidth="1"/>
    <col min="4102" max="4102" width="11" style="10" customWidth="1"/>
    <col min="4103" max="4103" width="15.28515625" style="10" customWidth="1"/>
    <col min="4104" max="4104" width="14.140625" style="10" customWidth="1"/>
    <col min="4105" max="4106" width="7.140625" style="10" customWidth="1"/>
    <col min="4107" max="4107" width="6" style="10" customWidth="1"/>
    <col min="4108" max="4108" width="7.140625" style="10" customWidth="1"/>
    <col min="4109" max="4109" width="5.5703125" style="10" customWidth="1"/>
    <col min="4110" max="4131" width="7.140625" style="10" customWidth="1"/>
    <col min="4132" max="4351" width="8.85546875" style="10"/>
    <col min="4352" max="4352" width="44.5703125" style="10" customWidth="1"/>
    <col min="4353" max="4353" width="17.5703125" style="10" customWidth="1"/>
    <col min="4354" max="4354" width="20.5703125" style="10" customWidth="1"/>
    <col min="4355" max="4355" width="17.28515625" style="10" customWidth="1"/>
    <col min="4356" max="4356" width="13.5703125" style="10" customWidth="1"/>
    <col min="4357" max="4357" width="13.140625" style="10" customWidth="1"/>
    <col min="4358" max="4358" width="11" style="10" customWidth="1"/>
    <col min="4359" max="4359" width="15.28515625" style="10" customWidth="1"/>
    <col min="4360" max="4360" width="14.140625" style="10" customWidth="1"/>
    <col min="4361" max="4362" width="7.140625" style="10" customWidth="1"/>
    <col min="4363" max="4363" width="6" style="10" customWidth="1"/>
    <col min="4364" max="4364" width="7.140625" style="10" customWidth="1"/>
    <col min="4365" max="4365" width="5.5703125" style="10" customWidth="1"/>
    <col min="4366" max="4387" width="7.140625" style="10" customWidth="1"/>
    <col min="4388" max="4607" width="8.85546875" style="10"/>
    <col min="4608" max="4608" width="44.5703125" style="10" customWidth="1"/>
    <col min="4609" max="4609" width="17.5703125" style="10" customWidth="1"/>
    <col min="4610" max="4610" width="20.5703125" style="10" customWidth="1"/>
    <col min="4611" max="4611" width="17.28515625" style="10" customWidth="1"/>
    <col min="4612" max="4612" width="13.5703125" style="10" customWidth="1"/>
    <col min="4613" max="4613" width="13.140625" style="10" customWidth="1"/>
    <col min="4614" max="4614" width="11" style="10" customWidth="1"/>
    <col min="4615" max="4615" width="15.28515625" style="10" customWidth="1"/>
    <col min="4616" max="4616" width="14.140625" style="10" customWidth="1"/>
    <col min="4617" max="4618" width="7.140625" style="10" customWidth="1"/>
    <col min="4619" max="4619" width="6" style="10" customWidth="1"/>
    <col min="4620" max="4620" width="7.140625" style="10" customWidth="1"/>
    <col min="4621" max="4621" width="5.5703125" style="10" customWidth="1"/>
    <col min="4622" max="4643" width="7.140625" style="10" customWidth="1"/>
    <col min="4644" max="4863" width="8.85546875" style="10"/>
    <col min="4864" max="4864" width="44.5703125" style="10" customWidth="1"/>
    <col min="4865" max="4865" width="17.5703125" style="10" customWidth="1"/>
    <col min="4866" max="4866" width="20.5703125" style="10" customWidth="1"/>
    <col min="4867" max="4867" width="17.28515625" style="10" customWidth="1"/>
    <col min="4868" max="4868" width="13.5703125" style="10" customWidth="1"/>
    <col min="4869" max="4869" width="13.140625" style="10" customWidth="1"/>
    <col min="4870" max="4870" width="11" style="10" customWidth="1"/>
    <col min="4871" max="4871" width="15.28515625" style="10" customWidth="1"/>
    <col min="4872" max="4872" width="14.140625" style="10" customWidth="1"/>
    <col min="4873" max="4874" width="7.140625" style="10" customWidth="1"/>
    <col min="4875" max="4875" width="6" style="10" customWidth="1"/>
    <col min="4876" max="4876" width="7.140625" style="10" customWidth="1"/>
    <col min="4877" max="4877" width="5.5703125" style="10" customWidth="1"/>
    <col min="4878" max="4899" width="7.140625" style="10" customWidth="1"/>
    <col min="4900" max="5119" width="8.85546875" style="10"/>
    <col min="5120" max="5120" width="44.5703125" style="10" customWidth="1"/>
    <col min="5121" max="5121" width="17.5703125" style="10" customWidth="1"/>
    <col min="5122" max="5122" width="20.5703125" style="10" customWidth="1"/>
    <col min="5123" max="5123" width="17.28515625" style="10" customWidth="1"/>
    <col min="5124" max="5124" width="13.5703125" style="10" customWidth="1"/>
    <col min="5125" max="5125" width="13.140625" style="10" customWidth="1"/>
    <col min="5126" max="5126" width="11" style="10" customWidth="1"/>
    <col min="5127" max="5127" width="15.28515625" style="10" customWidth="1"/>
    <col min="5128" max="5128" width="14.140625" style="10" customWidth="1"/>
    <col min="5129" max="5130" width="7.140625" style="10" customWidth="1"/>
    <col min="5131" max="5131" width="6" style="10" customWidth="1"/>
    <col min="5132" max="5132" width="7.140625" style="10" customWidth="1"/>
    <col min="5133" max="5133" width="5.5703125" style="10" customWidth="1"/>
    <col min="5134" max="5155" width="7.140625" style="10" customWidth="1"/>
    <col min="5156" max="5375" width="8.85546875" style="10"/>
    <col min="5376" max="5376" width="44.5703125" style="10" customWidth="1"/>
    <col min="5377" max="5377" width="17.5703125" style="10" customWidth="1"/>
    <col min="5378" max="5378" width="20.5703125" style="10" customWidth="1"/>
    <col min="5379" max="5379" width="17.28515625" style="10" customWidth="1"/>
    <col min="5380" max="5380" width="13.5703125" style="10" customWidth="1"/>
    <col min="5381" max="5381" width="13.140625" style="10" customWidth="1"/>
    <col min="5382" max="5382" width="11" style="10" customWidth="1"/>
    <col min="5383" max="5383" width="15.28515625" style="10" customWidth="1"/>
    <col min="5384" max="5384" width="14.140625" style="10" customWidth="1"/>
    <col min="5385" max="5386" width="7.140625" style="10" customWidth="1"/>
    <col min="5387" max="5387" width="6" style="10" customWidth="1"/>
    <col min="5388" max="5388" width="7.140625" style="10" customWidth="1"/>
    <col min="5389" max="5389" width="5.5703125" style="10" customWidth="1"/>
    <col min="5390" max="5411" width="7.140625" style="10" customWidth="1"/>
    <col min="5412" max="5631" width="8.85546875" style="10"/>
    <col min="5632" max="5632" width="44.5703125" style="10" customWidth="1"/>
    <col min="5633" max="5633" width="17.5703125" style="10" customWidth="1"/>
    <col min="5634" max="5634" width="20.5703125" style="10" customWidth="1"/>
    <col min="5635" max="5635" width="17.28515625" style="10" customWidth="1"/>
    <col min="5636" max="5636" width="13.5703125" style="10" customWidth="1"/>
    <col min="5637" max="5637" width="13.140625" style="10" customWidth="1"/>
    <col min="5638" max="5638" width="11" style="10" customWidth="1"/>
    <col min="5639" max="5639" width="15.28515625" style="10" customWidth="1"/>
    <col min="5640" max="5640" width="14.140625" style="10" customWidth="1"/>
    <col min="5641" max="5642" width="7.140625" style="10" customWidth="1"/>
    <col min="5643" max="5643" width="6" style="10" customWidth="1"/>
    <col min="5644" max="5644" width="7.140625" style="10" customWidth="1"/>
    <col min="5645" max="5645" width="5.5703125" style="10" customWidth="1"/>
    <col min="5646" max="5667" width="7.140625" style="10" customWidth="1"/>
    <col min="5668" max="5887" width="8.85546875" style="10"/>
    <col min="5888" max="5888" width="44.5703125" style="10" customWidth="1"/>
    <col min="5889" max="5889" width="17.5703125" style="10" customWidth="1"/>
    <col min="5890" max="5890" width="20.5703125" style="10" customWidth="1"/>
    <col min="5891" max="5891" width="17.28515625" style="10" customWidth="1"/>
    <col min="5892" max="5892" width="13.5703125" style="10" customWidth="1"/>
    <col min="5893" max="5893" width="13.140625" style="10" customWidth="1"/>
    <col min="5894" max="5894" width="11" style="10" customWidth="1"/>
    <col min="5895" max="5895" width="15.28515625" style="10" customWidth="1"/>
    <col min="5896" max="5896" width="14.140625" style="10" customWidth="1"/>
    <col min="5897" max="5898" width="7.140625" style="10" customWidth="1"/>
    <col min="5899" max="5899" width="6" style="10" customWidth="1"/>
    <col min="5900" max="5900" width="7.140625" style="10" customWidth="1"/>
    <col min="5901" max="5901" width="5.5703125" style="10" customWidth="1"/>
    <col min="5902" max="5923" width="7.140625" style="10" customWidth="1"/>
    <col min="5924" max="6143" width="8.85546875" style="10"/>
    <col min="6144" max="6144" width="44.5703125" style="10" customWidth="1"/>
    <col min="6145" max="6145" width="17.5703125" style="10" customWidth="1"/>
    <col min="6146" max="6146" width="20.5703125" style="10" customWidth="1"/>
    <col min="6147" max="6147" width="17.28515625" style="10" customWidth="1"/>
    <col min="6148" max="6148" width="13.5703125" style="10" customWidth="1"/>
    <col min="6149" max="6149" width="13.140625" style="10" customWidth="1"/>
    <col min="6150" max="6150" width="11" style="10" customWidth="1"/>
    <col min="6151" max="6151" width="15.28515625" style="10" customWidth="1"/>
    <col min="6152" max="6152" width="14.140625" style="10" customWidth="1"/>
    <col min="6153" max="6154" width="7.140625" style="10" customWidth="1"/>
    <col min="6155" max="6155" width="6" style="10" customWidth="1"/>
    <col min="6156" max="6156" width="7.140625" style="10" customWidth="1"/>
    <col min="6157" max="6157" width="5.5703125" style="10" customWidth="1"/>
    <col min="6158" max="6179" width="7.140625" style="10" customWidth="1"/>
    <col min="6180" max="6399" width="8.85546875" style="10"/>
    <col min="6400" max="6400" width="44.5703125" style="10" customWidth="1"/>
    <col min="6401" max="6401" width="17.5703125" style="10" customWidth="1"/>
    <col min="6402" max="6402" width="20.5703125" style="10" customWidth="1"/>
    <col min="6403" max="6403" width="17.28515625" style="10" customWidth="1"/>
    <col min="6404" max="6404" width="13.5703125" style="10" customWidth="1"/>
    <col min="6405" max="6405" width="13.140625" style="10" customWidth="1"/>
    <col min="6406" max="6406" width="11" style="10" customWidth="1"/>
    <col min="6407" max="6407" width="15.28515625" style="10" customWidth="1"/>
    <col min="6408" max="6408" width="14.140625" style="10" customWidth="1"/>
    <col min="6409" max="6410" width="7.140625" style="10" customWidth="1"/>
    <col min="6411" max="6411" width="6" style="10" customWidth="1"/>
    <col min="6412" max="6412" width="7.140625" style="10" customWidth="1"/>
    <col min="6413" max="6413" width="5.5703125" style="10" customWidth="1"/>
    <col min="6414" max="6435" width="7.140625" style="10" customWidth="1"/>
    <col min="6436" max="6655" width="8.85546875" style="10"/>
    <col min="6656" max="6656" width="44.5703125" style="10" customWidth="1"/>
    <col min="6657" max="6657" width="17.5703125" style="10" customWidth="1"/>
    <col min="6658" max="6658" width="20.5703125" style="10" customWidth="1"/>
    <col min="6659" max="6659" width="17.28515625" style="10" customWidth="1"/>
    <col min="6660" max="6660" width="13.5703125" style="10" customWidth="1"/>
    <col min="6661" max="6661" width="13.140625" style="10" customWidth="1"/>
    <col min="6662" max="6662" width="11" style="10" customWidth="1"/>
    <col min="6663" max="6663" width="15.28515625" style="10" customWidth="1"/>
    <col min="6664" max="6664" width="14.140625" style="10" customWidth="1"/>
    <col min="6665" max="6666" width="7.140625" style="10" customWidth="1"/>
    <col min="6667" max="6667" width="6" style="10" customWidth="1"/>
    <col min="6668" max="6668" width="7.140625" style="10" customWidth="1"/>
    <col min="6669" max="6669" width="5.5703125" style="10" customWidth="1"/>
    <col min="6670" max="6691" width="7.140625" style="10" customWidth="1"/>
    <col min="6692" max="6911" width="8.85546875" style="10"/>
    <col min="6912" max="6912" width="44.5703125" style="10" customWidth="1"/>
    <col min="6913" max="6913" width="17.5703125" style="10" customWidth="1"/>
    <col min="6914" max="6914" width="20.5703125" style="10" customWidth="1"/>
    <col min="6915" max="6915" width="17.28515625" style="10" customWidth="1"/>
    <col min="6916" max="6916" width="13.5703125" style="10" customWidth="1"/>
    <col min="6917" max="6917" width="13.140625" style="10" customWidth="1"/>
    <col min="6918" max="6918" width="11" style="10" customWidth="1"/>
    <col min="6919" max="6919" width="15.28515625" style="10" customWidth="1"/>
    <col min="6920" max="6920" width="14.140625" style="10" customWidth="1"/>
    <col min="6921" max="6922" width="7.140625" style="10" customWidth="1"/>
    <col min="6923" max="6923" width="6" style="10" customWidth="1"/>
    <col min="6924" max="6924" width="7.140625" style="10" customWidth="1"/>
    <col min="6925" max="6925" width="5.5703125" style="10" customWidth="1"/>
    <col min="6926" max="6947" width="7.140625" style="10" customWidth="1"/>
    <col min="6948" max="7167" width="8.85546875" style="10"/>
    <col min="7168" max="7168" width="44.5703125" style="10" customWidth="1"/>
    <col min="7169" max="7169" width="17.5703125" style="10" customWidth="1"/>
    <col min="7170" max="7170" width="20.5703125" style="10" customWidth="1"/>
    <col min="7171" max="7171" width="17.28515625" style="10" customWidth="1"/>
    <col min="7172" max="7172" width="13.5703125" style="10" customWidth="1"/>
    <col min="7173" max="7173" width="13.140625" style="10" customWidth="1"/>
    <col min="7174" max="7174" width="11" style="10" customWidth="1"/>
    <col min="7175" max="7175" width="15.28515625" style="10" customWidth="1"/>
    <col min="7176" max="7176" width="14.140625" style="10" customWidth="1"/>
    <col min="7177" max="7178" width="7.140625" style="10" customWidth="1"/>
    <col min="7179" max="7179" width="6" style="10" customWidth="1"/>
    <col min="7180" max="7180" width="7.140625" style="10" customWidth="1"/>
    <col min="7181" max="7181" width="5.5703125" style="10" customWidth="1"/>
    <col min="7182" max="7203" width="7.140625" style="10" customWidth="1"/>
    <col min="7204" max="7423" width="8.85546875" style="10"/>
    <col min="7424" max="7424" width="44.5703125" style="10" customWidth="1"/>
    <col min="7425" max="7425" width="17.5703125" style="10" customWidth="1"/>
    <col min="7426" max="7426" width="20.5703125" style="10" customWidth="1"/>
    <col min="7427" max="7427" width="17.28515625" style="10" customWidth="1"/>
    <col min="7428" max="7428" width="13.5703125" style="10" customWidth="1"/>
    <col min="7429" max="7429" width="13.140625" style="10" customWidth="1"/>
    <col min="7430" max="7430" width="11" style="10" customWidth="1"/>
    <col min="7431" max="7431" width="15.28515625" style="10" customWidth="1"/>
    <col min="7432" max="7432" width="14.140625" style="10" customWidth="1"/>
    <col min="7433" max="7434" width="7.140625" style="10" customWidth="1"/>
    <col min="7435" max="7435" width="6" style="10" customWidth="1"/>
    <col min="7436" max="7436" width="7.140625" style="10" customWidth="1"/>
    <col min="7437" max="7437" width="5.5703125" style="10" customWidth="1"/>
    <col min="7438" max="7459" width="7.140625" style="10" customWidth="1"/>
    <col min="7460" max="7679" width="8.85546875" style="10"/>
    <col min="7680" max="7680" width="44.5703125" style="10" customWidth="1"/>
    <col min="7681" max="7681" width="17.5703125" style="10" customWidth="1"/>
    <col min="7682" max="7682" width="20.5703125" style="10" customWidth="1"/>
    <col min="7683" max="7683" width="17.28515625" style="10" customWidth="1"/>
    <col min="7684" max="7684" width="13.5703125" style="10" customWidth="1"/>
    <col min="7685" max="7685" width="13.140625" style="10" customWidth="1"/>
    <col min="7686" max="7686" width="11" style="10" customWidth="1"/>
    <col min="7687" max="7687" width="15.28515625" style="10" customWidth="1"/>
    <col min="7688" max="7688" width="14.140625" style="10" customWidth="1"/>
    <col min="7689" max="7690" width="7.140625" style="10" customWidth="1"/>
    <col min="7691" max="7691" width="6" style="10" customWidth="1"/>
    <col min="7692" max="7692" width="7.140625" style="10" customWidth="1"/>
    <col min="7693" max="7693" width="5.5703125" style="10" customWidth="1"/>
    <col min="7694" max="7715" width="7.140625" style="10" customWidth="1"/>
    <col min="7716" max="7935" width="8.85546875" style="10"/>
    <col min="7936" max="7936" width="44.5703125" style="10" customWidth="1"/>
    <col min="7937" max="7937" width="17.5703125" style="10" customWidth="1"/>
    <col min="7938" max="7938" width="20.5703125" style="10" customWidth="1"/>
    <col min="7939" max="7939" width="17.28515625" style="10" customWidth="1"/>
    <col min="7940" max="7940" width="13.5703125" style="10" customWidth="1"/>
    <col min="7941" max="7941" width="13.140625" style="10" customWidth="1"/>
    <col min="7942" max="7942" width="11" style="10" customWidth="1"/>
    <col min="7943" max="7943" width="15.28515625" style="10" customWidth="1"/>
    <col min="7944" max="7944" width="14.140625" style="10" customWidth="1"/>
    <col min="7945" max="7946" width="7.140625" style="10" customWidth="1"/>
    <col min="7947" max="7947" width="6" style="10" customWidth="1"/>
    <col min="7948" max="7948" width="7.140625" style="10" customWidth="1"/>
    <col min="7949" max="7949" width="5.5703125" style="10" customWidth="1"/>
    <col min="7950" max="7971" width="7.140625" style="10" customWidth="1"/>
    <col min="7972" max="8191" width="8.85546875" style="10"/>
    <col min="8192" max="8192" width="44.5703125" style="10" customWidth="1"/>
    <col min="8193" max="8193" width="17.5703125" style="10" customWidth="1"/>
    <col min="8194" max="8194" width="20.5703125" style="10" customWidth="1"/>
    <col min="8195" max="8195" width="17.28515625" style="10" customWidth="1"/>
    <col min="8196" max="8196" width="13.5703125" style="10" customWidth="1"/>
    <col min="8197" max="8197" width="13.140625" style="10" customWidth="1"/>
    <col min="8198" max="8198" width="11" style="10" customWidth="1"/>
    <col min="8199" max="8199" width="15.28515625" style="10" customWidth="1"/>
    <col min="8200" max="8200" width="14.140625" style="10" customWidth="1"/>
    <col min="8201" max="8202" width="7.140625" style="10" customWidth="1"/>
    <col min="8203" max="8203" width="6" style="10" customWidth="1"/>
    <col min="8204" max="8204" width="7.140625" style="10" customWidth="1"/>
    <col min="8205" max="8205" width="5.5703125" style="10" customWidth="1"/>
    <col min="8206" max="8227" width="7.140625" style="10" customWidth="1"/>
    <col min="8228" max="8447" width="8.85546875" style="10"/>
    <col min="8448" max="8448" width="44.5703125" style="10" customWidth="1"/>
    <col min="8449" max="8449" width="17.5703125" style="10" customWidth="1"/>
    <col min="8450" max="8450" width="20.5703125" style="10" customWidth="1"/>
    <col min="8451" max="8451" width="17.28515625" style="10" customWidth="1"/>
    <col min="8452" max="8452" width="13.5703125" style="10" customWidth="1"/>
    <col min="8453" max="8453" width="13.140625" style="10" customWidth="1"/>
    <col min="8454" max="8454" width="11" style="10" customWidth="1"/>
    <col min="8455" max="8455" width="15.28515625" style="10" customWidth="1"/>
    <col min="8456" max="8456" width="14.140625" style="10" customWidth="1"/>
    <col min="8457" max="8458" width="7.140625" style="10" customWidth="1"/>
    <col min="8459" max="8459" width="6" style="10" customWidth="1"/>
    <col min="8460" max="8460" width="7.140625" style="10" customWidth="1"/>
    <col min="8461" max="8461" width="5.5703125" style="10" customWidth="1"/>
    <col min="8462" max="8483" width="7.140625" style="10" customWidth="1"/>
    <col min="8484" max="8703" width="8.85546875" style="10"/>
    <col min="8704" max="8704" width="44.5703125" style="10" customWidth="1"/>
    <col min="8705" max="8705" width="17.5703125" style="10" customWidth="1"/>
    <col min="8706" max="8706" width="20.5703125" style="10" customWidth="1"/>
    <col min="8707" max="8707" width="17.28515625" style="10" customWidth="1"/>
    <col min="8708" max="8708" width="13.5703125" style="10" customWidth="1"/>
    <col min="8709" max="8709" width="13.140625" style="10" customWidth="1"/>
    <col min="8710" max="8710" width="11" style="10" customWidth="1"/>
    <col min="8711" max="8711" width="15.28515625" style="10" customWidth="1"/>
    <col min="8712" max="8712" width="14.140625" style="10" customWidth="1"/>
    <col min="8713" max="8714" width="7.140625" style="10" customWidth="1"/>
    <col min="8715" max="8715" width="6" style="10" customWidth="1"/>
    <col min="8716" max="8716" width="7.140625" style="10" customWidth="1"/>
    <col min="8717" max="8717" width="5.5703125" style="10" customWidth="1"/>
    <col min="8718" max="8739" width="7.140625" style="10" customWidth="1"/>
    <col min="8740" max="8959" width="8.85546875" style="10"/>
    <col min="8960" max="8960" width="44.5703125" style="10" customWidth="1"/>
    <col min="8961" max="8961" width="17.5703125" style="10" customWidth="1"/>
    <col min="8962" max="8962" width="20.5703125" style="10" customWidth="1"/>
    <col min="8963" max="8963" width="17.28515625" style="10" customWidth="1"/>
    <col min="8964" max="8964" width="13.5703125" style="10" customWidth="1"/>
    <col min="8965" max="8965" width="13.140625" style="10" customWidth="1"/>
    <col min="8966" max="8966" width="11" style="10" customWidth="1"/>
    <col min="8967" max="8967" width="15.28515625" style="10" customWidth="1"/>
    <col min="8968" max="8968" width="14.140625" style="10" customWidth="1"/>
    <col min="8969" max="8970" width="7.140625" style="10" customWidth="1"/>
    <col min="8971" max="8971" width="6" style="10" customWidth="1"/>
    <col min="8972" max="8972" width="7.140625" style="10" customWidth="1"/>
    <col min="8973" max="8973" width="5.5703125" style="10" customWidth="1"/>
    <col min="8974" max="8995" width="7.140625" style="10" customWidth="1"/>
    <col min="8996" max="9215" width="8.85546875" style="10"/>
    <col min="9216" max="9216" width="44.5703125" style="10" customWidth="1"/>
    <col min="9217" max="9217" width="17.5703125" style="10" customWidth="1"/>
    <col min="9218" max="9218" width="20.5703125" style="10" customWidth="1"/>
    <col min="9219" max="9219" width="17.28515625" style="10" customWidth="1"/>
    <col min="9220" max="9220" width="13.5703125" style="10" customWidth="1"/>
    <col min="9221" max="9221" width="13.140625" style="10" customWidth="1"/>
    <col min="9222" max="9222" width="11" style="10" customWidth="1"/>
    <col min="9223" max="9223" width="15.28515625" style="10" customWidth="1"/>
    <col min="9224" max="9224" width="14.140625" style="10" customWidth="1"/>
    <col min="9225" max="9226" width="7.140625" style="10" customWidth="1"/>
    <col min="9227" max="9227" width="6" style="10" customWidth="1"/>
    <col min="9228" max="9228" width="7.140625" style="10" customWidth="1"/>
    <col min="9229" max="9229" width="5.5703125" style="10" customWidth="1"/>
    <col min="9230" max="9251" width="7.140625" style="10" customWidth="1"/>
    <col min="9252" max="9471" width="8.85546875" style="10"/>
    <col min="9472" max="9472" width="44.5703125" style="10" customWidth="1"/>
    <col min="9473" max="9473" width="17.5703125" style="10" customWidth="1"/>
    <col min="9474" max="9474" width="20.5703125" style="10" customWidth="1"/>
    <col min="9475" max="9475" width="17.28515625" style="10" customWidth="1"/>
    <col min="9476" max="9476" width="13.5703125" style="10" customWidth="1"/>
    <col min="9477" max="9477" width="13.140625" style="10" customWidth="1"/>
    <col min="9478" max="9478" width="11" style="10" customWidth="1"/>
    <col min="9479" max="9479" width="15.28515625" style="10" customWidth="1"/>
    <col min="9480" max="9480" width="14.140625" style="10" customWidth="1"/>
    <col min="9481" max="9482" width="7.140625" style="10" customWidth="1"/>
    <col min="9483" max="9483" width="6" style="10" customWidth="1"/>
    <col min="9484" max="9484" width="7.140625" style="10" customWidth="1"/>
    <col min="9485" max="9485" width="5.5703125" style="10" customWidth="1"/>
    <col min="9486" max="9507" width="7.140625" style="10" customWidth="1"/>
    <col min="9508" max="9727" width="8.85546875" style="10"/>
    <col min="9728" max="9728" width="44.5703125" style="10" customWidth="1"/>
    <col min="9729" max="9729" width="17.5703125" style="10" customWidth="1"/>
    <col min="9730" max="9730" width="20.5703125" style="10" customWidth="1"/>
    <col min="9731" max="9731" width="17.28515625" style="10" customWidth="1"/>
    <col min="9732" max="9732" width="13.5703125" style="10" customWidth="1"/>
    <col min="9733" max="9733" width="13.140625" style="10" customWidth="1"/>
    <col min="9734" max="9734" width="11" style="10" customWidth="1"/>
    <col min="9735" max="9735" width="15.28515625" style="10" customWidth="1"/>
    <col min="9736" max="9736" width="14.140625" style="10" customWidth="1"/>
    <col min="9737" max="9738" width="7.140625" style="10" customWidth="1"/>
    <col min="9739" max="9739" width="6" style="10" customWidth="1"/>
    <col min="9740" max="9740" width="7.140625" style="10" customWidth="1"/>
    <col min="9741" max="9741" width="5.5703125" style="10" customWidth="1"/>
    <col min="9742" max="9763" width="7.140625" style="10" customWidth="1"/>
    <col min="9764" max="9983" width="8.85546875" style="10"/>
    <col min="9984" max="9984" width="44.5703125" style="10" customWidth="1"/>
    <col min="9985" max="9985" width="17.5703125" style="10" customWidth="1"/>
    <col min="9986" max="9986" width="20.5703125" style="10" customWidth="1"/>
    <col min="9987" max="9987" width="17.28515625" style="10" customWidth="1"/>
    <col min="9988" max="9988" width="13.5703125" style="10" customWidth="1"/>
    <col min="9989" max="9989" width="13.140625" style="10" customWidth="1"/>
    <col min="9990" max="9990" width="11" style="10" customWidth="1"/>
    <col min="9991" max="9991" width="15.28515625" style="10" customWidth="1"/>
    <col min="9992" max="9992" width="14.140625" style="10" customWidth="1"/>
    <col min="9993" max="9994" width="7.140625" style="10" customWidth="1"/>
    <col min="9995" max="9995" width="6" style="10" customWidth="1"/>
    <col min="9996" max="9996" width="7.140625" style="10" customWidth="1"/>
    <col min="9997" max="9997" width="5.5703125" style="10" customWidth="1"/>
    <col min="9998" max="10019" width="7.140625" style="10" customWidth="1"/>
    <col min="10020" max="10239" width="8.85546875" style="10"/>
    <col min="10240" max="10240" width="44.5703125" style="10" customWidth="1"/>
    <col min="10241" max="10241" width="17.5703125" style="10" customWidth="1"/>
    <col min="10242" max="10242" width="20.5703125" style="10" customWidth="1"/>
    <col min="10243" max="10243" width="17.28515625" style="10" customWidth="1"/>
    <col min="10244" max="10244" width="13.5703125" style="10" customWidth="1"/>
    <col min="10245" max="10245" width="13.140625" style="10" customWidth="1"/>
    <col min="10246" max="10246" width="11" style="10" customWidth="1"/>
    <col min="10247" max="10247" width="15.28515625" style="10" customWidth="1"/>
    <col min="10248" max="10248" width="14.140625" style="10" customWidth="1"/>
    <col min="10249" max="10250" width="7.140625" style="10" customWidth="1"/>
    <col min="10251" max="10251" width="6" style="10" customWidth="1"/>
    <col min="10252" max="10252" width="7.140625" style="10" customWidth="1"/>
    <col min="10253" max="10253" width="5.5703125" style="10" customWidth="1"/>
    <col min="10254" max="10275" width="7.140625" style="10" customWidth="1"/>
    <col min="10276" max="10495" width="8.85546875" style="10"/>
    <col min="10496" max="10496" width="44.5703125" style="10" customWidth="1"/>
    <col min="10497" max="10497" width="17.5703125" style="10" customWidth="1"/>
    <col min="10498" max="10498" width="20.5703125" style="10" customWidth="1"/>
    <col min="10499" max="10499" width="17.28515625" style="10" customWidth="1"/>
    <col min="10500" max="10500" width="13.5703125" style="10" customWidth="1"/>
    <col min="10501" max="10501" width="13.140625" style="10" customWidth="1"/>
    <col min="10502" max="10502" width="11" style="10" customWidth="1"/>
    <col min="10503" max="10503" width="15.28515625" style="10" customWidth="1"/>
    <col min="10504" max="10504" width="14.140625" style="10" customWidth="1"/>
    <col min="10505" max="10506" width="7.140625" style="10" customWidth="1"/>
    <col min="10507" max="10507" width="6" style="10" customWidth="1"/>
    <col min="10508" max="10508" width="7.140625" style="10" customWidth="1"/>
    <col min="10509" max="10509" width="5.5703125" style="10" customWidth="1"/>
    <col min="10510" max="10531" width="7.140625" style="10" customWidth="1"/>
    <col min="10532" max="10751" width="8.85546875" style="10"/>
    <col min="10752" max="10752" width="44.5703125" style="10" customWidth="1"/>
    <col min="10753" max="10753" width="17.5703125" style="10" customWidth="1"/>
    <col min="10754" max="10754" width="20.5703125" style="10" customWidth="1"/>
    <col min="10755" max="10755" width="17.28515625" style="10" customWidth="1"/>
    <col min="10756" max="10756" width="13.5703125" style="10" customWidth="1"/>
    <col min="10757" max="10757" width="13.140625" style="10" customWidth="1"/>
    <col min="10758" max="10758" width="11" style="10" customWidth="1"/>
    <col min="10759" max="10759" width="15.28515625" style="10" customWidth="1"/>
    <col min="10760" max="10760" width="14.140625" style="10" customWidth="1"/>
    <col min="10761" max="10762" width="7.140625" style="10" customWidth="1"/>
    <col min="10763" max="10763" width="6" style="10" customWidth="1"/>
    <col min="10764" max="10764" width="7.140625" style="10" customWidth="1"/>
    <col min="10765" max="10765" width="5.5703125" style="10" customWidth="1"/>
    <col min="10766" max="10787" width="7.140625" style="10" customWidth="1"/>
    <col min="10788" max="11007" width="8.85546875" style="10"/>
    <col min="11008" max="11008" width="44.5703125" style="10" customWidth="1"/>
    <col min="11009" max="11009" width="17.5703125" style="10" customWidth="1"/>
    <col min="11010" max="11010" width="20.5703125" style="10" customWidth="1"/>
    <col min="11011" max="11011" width="17.28515625" style="10" customWidth="1"/>
    <col min="11012" max="11012" width="13.5703125" style="10" customWidth="1"/>
    <col min="11013" max="11013" width="13.140625" style="10" customWidth="1"/>
    <col min="11014" max="11014" width="11" style="10" customWidth="1"/>
    <col min="11015" max="11015" width="15.28515625" style="10" customWidth="1"/>
    <col min="11016" max="11016" width="14.140625" style="10" customWidth="1"/>
    <col min="11017" max="11018" width="7.140625" style="10" customWidth="1"/>
    <col min="11019" max="11019" width="6" style="10" customWidth="1"/>
    <col min="11020" max="11020" width="7.140625" style="10" customWidth="1"/>
    <col min="11021" max="11021" width="5.5703125" style="10" customWidth="1"/>
    <col min="11022" max="11043" width="7.140625" style="10" customWidth="1"/>
    <col min="11044" max="11263" width="8.85546875" style="10"/>
    <col min="11264" max="11264" width="44.5703125" style="10" customWidth="1"/>
    <col min="11265" max="11265" width="17.5703125" style="10" customWidth="1"/>
    <col min="11266" max="11266" width="20.5703125" style="10" customWidth="1"/>
    <col min="11267" max="11267" width="17.28515625" style="10" customWidth="1"/>
    <col min="11268" max="11268" width="13.5703125" style="10" customWidth="1"/>
    <col min="11269" max="11269" width="13.140625" style="10" customWidth="1"/>
    <col min="11270" max="11270" width="11" style="10" customWidth="1"/>
    <col min="11271" max="11271" width="15.28515625" style="10" customWidth="1"/>
    <col min="11272" max="11272" width="14.140625" style="10" customWidth="1"/>
    <col min="11273" max="11274" width="7.140625" style="10" customWidth="1"/>
    <col min="11275" max="11275" width="6" style="10" customWidth="1"/>
    <col min="11276" max="11276" width="7.140625" style="10" customWidth="1"/>
    <col min="11277" max="11277" width="5.5703125" style="10" customWidth="1"/>
    <col min="11278" max="11299" width="7.140625" style="10" customWidth="1"/>
    <col min="11300" max="11519" width="8.85546875" style="10"/>
    <col min="11520" max="11520" width="44.5703125" style="10" customWidth="1"/>
    <col min="11521" max="11521" width="17.5703125" style="10" customWidth="1"/>
    <col min="11522" max="11522" width="20.5703125" style="10" customWidth="1"/>
    <col min="11523" max="11523" width="17.28515625" style="10" customWidth="1"/>
    <col min="11524" max="11524" width="13.5703125" style="10" customWidth="1"/>
    <col min="11525" max="11525" width="13.140625" style="10" customWidth="1"/>
    <col min="11526" max="11526" width="11" style="10" customWidth="1"/>
    <col min="11527" max="11527" width="15.28515625" style="10" customWidth="1"/>
    <col min="11528" max="11528" width="14.140625" style="10" customWidth="1"/>
    <col min="11529" max="11530" width="7.140625" style="10" customWidth="1"/>
    <col min="11531" max="11531" width="6" style="10" customWidth="1"/>
    <col min="11532" max="11532" width="7.140625" style="10" customWidth="1"/>
    <col min="11533" max="11533" width="5.5703125" style="10" customWidth="1"/>
    <col min="11534" max="11555" width="7.140625" style="10" customWidth="1"/>
    <col min="11556" max="11775" width="8.85546875" style="10"/>
    <col min="11776" max="11776" width="44.5703125" style="10" customWidth="1"/>
    <col min="11777" max="11777" width="17.5703125" style="10" customWidth="1"/>
    <col min="11778" max="11778" width="20.5703125" style="10" customWidth="1"/>
    <col min="11779" max="11779" width="17.28515625" style="10" customWidth="1"/>
    <col min="11780" max="11780" width="13.5703125" style="10" customWidth="1"/>
    <col min="11781" max="11781" width="13.140625" style="10" customWidth="1"/>
    <col min="11782" max="11782" width="11" style="10" customWidth="1"/>
    <col min="11783" max="11783" width="15.28515625" style="10" customWidth="1"/>
    <col min="11784" max="11784" width="14.140625" style="10" customWidth="1"/>
    <col min="11785" max="11786" width="7.140625" style="10" customWidth="1"/>
    <col min="11787" max="11787" width="6" style="10" customWidth="1"/>
    <col min="11788" max="11788" width="7.140625" style="10" customWidth="1"/>
    <col min="11789" max="11789" width="5.5703125" style="10" customWidth="1"/>
    <col min="11790" max="11811" width="7.140625" style="10" customWidth="1"/>
    <col min="11812" max="12031" width="8.85546875" style="10"/>
    <col min="12032" max="12032" width="44.5703125" style="10" customWidth="1"/>
    <col min="12033" max="12033" width="17.5703125" style="10" customWidth="1"/>
    <col min="12034" max="12034" width="20.5703125" style="10" customWidth="1"/>
    <col min="12035" max="12035" width="17.28515625" style="10" customWidth="1"/>
    <col min="12036" max="12036" width="13.5703125" style="10" customWidth="1"/>
    <col min="12037" max="12037" width="13.140625" style="10" customWidth="1"/>
    <col min="12038" max="12038" width="11" style="10" customWidth="1"/>
    <col min="12039" max="12039" width="15.28515625" style="10" customWidth="1"/>
    <col min="12040" max="12040" width="14.140625" style="10" customWidth="1"/>
    <col min="12041" max="12042" width="7.140625" style="10" customWidth="1"/>
    <col min="12043" max="12043" width="6" style="10" customWidth="1"/>
    <col min="12044" max="12044" width="7.140625" style="10" customWidth="1"/>
    <col min="12045" max="12045" width="5.5703125" style="10" customWidth="1"/>
    <col min="12046" max="12067" width="7.140625" style="10" customWidth="1"/>
    <col min="12068" max="12287" width="8.85546875" style="10"/>
    <col min="12288" max="12288" width="44.5703125" style="10" customWidth="1"/>
    <col min="12289" max="12289" width="17.5703125" style="10" customWidth="1"/>
    <col min="12290" max="12290" width="20.5703125" style="10" customWidth="1"/>
    <col min="12291" max="12291" width="17.28515625" style="10" customWidth="1"/>
    <col min="12292" max="12292" width="13.5703125" style="10" customWidth="1"/>
    <col min="12293" max="12293" width="13.140625" style="10" customWidth="1"/>
    <col min="12294" max="12294" width="11" style="10" customWidth="1"/>
    <col min="12295" max="12295" width="15.28515625" style="10" customWidth="1"/>
    <col min="12296" max="12296" width="14.140625" style="10" customWidth="1"/>
    <col min="12297" max="12298" width="7.140625" style="10" customWidth="1"/>
    <col min="12299" max="12299" width="6" style="10" customWidth="1"/>
    <col min="12300" max="12300" width="7.140625" style="10" customWidth="1"/>
    <col min="12301" max="12301" width="5.5703125" style="10" customWidth="1"/>
    <col min="12302" max="12323" width="7.140625" style="10" customWidth="1"/>
    <col min="12324" max="12543" width="8.85546875" style="10"/>
    <col min="12544" max="12544" width="44.5703125" style="10" customWidth="1"/>
    <col min="12545" max="12545" width="17.5703125" style="10" customWidth="1"/>
    <col min="12546" max="12546" width="20.5703125" style="10" customWidth="1"/>
    <col min="12547" max="12547" width="17.28515625" style="10" customWidth="1"/>
    <col min="12548" max="12548" width="13.5703125" style="10" customWidth="1"/>
    <col min="12549" max="12549" width="13.140625" style="10" customWidth="1"/>
    <col min="12550" max="12550" width="11" style="10" customWidth="1"/>
    <col min="12551" max="12551" width="15.28515625" style="10" customWidth="1"/>
    <col min="12552" max="12552" width="14.140625" style="10" customWidth="1"/>
    <col min="12553" max="12554" width="7.140625" style="10" customWidth="1"/>
    <col min="12555" max="12555" width="6" style="10" customWidth="1"/>
    <col min="12556" max="12556" width="7.140625" style="10" customWidth="1"/>
    <col min="12557" max="12557" width="5.5703125" style="10" customWidth="1"/>
    <col min="12558" max="12579" width="7.140625" style="10" customWidth="1"/>
    <col min="12580" max="12799" width="8.85546875" style="10"/>
    <col min="12800" max="12800" width="44.5703125" style="10" customWidth="1"/>
    <col min="12801" max="12801" width="17.5703125" style="10" customWidth="1"/>
    <col min="12802" max="12802" width="20.5703125" style="10" customWidth="1"/>
    <col min="12803" max="12803" width="17.28515625" style="10" customWidth="1"/>
    <col min="12804" max="12804" width="13.5703125" style="10" customWidth="1"/>
    <col min="12805" max="12805" width="13.140625" style="10" customWidth="1"/>
    <col min="12806" max="12806" width="11" style="10" customWidth="1"/>
    <col min="12807" max="12807" width="15.28515625" style="10" customWidth="1"/>
    <col min="12808" max="12808" width="14.140625" style="10" customWidth="1"/>
    <col min="12809" max="12810" width="7.140625" style="10" customWidth="1"/>
    <col min="12811" max="12811" width="6" style="10" customWidth="1"/>
    <col min="12812" max="12812" width="7.140625" style="10" customWidth="1"/>
    <col min="12813" max="12813" width="5.5703125" style="10" customWidth="1"/>
    <col min="12814" max="12835" width="7.140625" style="10" customWidth="1"/>
    <col min="12836" max="13055" width="8.85546875" style="10"/>
    <col min="13056" max="13056" width="44.5703125" style="10" customWidth="1"/>
    <col min="13057" max="13057" width="17.5703125" style="10" customWidth="1"/>
    <col min="13058" max="13058" width="20.5703125" style="10" customWidth="1"/>
    <col min="13059" max="13059" width="17.28515625" style="10" customWidth="1"/>
    <col min="13060" max="13060" width="13.5703125" style="10" customWidth="1"/>
    <col min="13061" max="13061" width="13.140625" style="10" customWidth="1"/>
    <col min="13062" max="13062" width="11" style="10" customWidth="1"/>
    <col min="13063" max="13063" width="15.28515625" style="10" customWidth="1"/>
    <col min="13064" max="13064" width="14.140625" style="10" customWidth="1"/>
    <col min="13065" max="13066" width="7.140625" style="10" customWidth="1"/>
    <col min="13067" max="13067" width="6" style="10" customWidth="1"/>
    <col min="13068" max="13068" width="7.140625" style="10" customWidth="1"/>
    <col min="13069" max="13069" width="5.5703125" style="10" customWidth="1"/>
    <col min="13070" max="13091" width="7.140625" style="10" customWidth="1"/>
    <col min="13092" max="13311" width="8.85546875" style="10"/>
    <col min="13312" max="13312" width="44.5703125" style="10" customWidth="1"/>
    <col min="13313" max="13313" width="17.5703125" style="10" customWidth="1"/>
    <col min="13314" max="13314" width="20.5703125" style="10" customWidth="1"/>
    <col min="13315" max="13315" width="17.28515625" style="10" customWidth="1"/>
    <col min="13316" max="13316" width="13.5703125" style="10" customWidth="1"/>
    <col min="13317" max="13317" width="13.140625" style="10" customWidth="1"/>
    <col min="13318" max="13318" width="11" style="10" customWidth="1"/>
    <col min="13319" max="13319" width="15.28515625" style="10" customWidth="1"/>
    <col min="13320" max="13320" width="14.140625" style="10" customWidth="1"/>
    <col min="13321" max="13322" width="7.140625" style="10" customWidth="1"/>
    <col min="13323" max="13323" width="6" style="10" customWidth="1"/>
    <col min="13324" max="13324" width="7.140625" style="10" customWidth="1"/>
    <col min="13325" max="13325" width="5.5703125" style="10" customWidth="1"/>
    <col min="13326" max="13347" width="7.140625" style="10" customWidth="1"/>
    <col min="13348" max="13567" width="8.85546875" style="10"/>
    <col min="13568" max="13568" width="44.5703125" style="10" customWidth="1"/>
    <col min="13569" max="13569" width="17.5703125" style="10" customWidth="1"/>
    <col min="13570" max="13570" width="20.5703125" style="10" customWidth="1"/>
    <col min="13571" max="13571" width="17.28515625" style="10" customWidth="1"/>
    <col min="13572" max="13572" width="13.5703125" style="10" customWidth="1"/>
    <col min="13573" max="13573" width="13.140625" style="10" customWidth="1"/>
    <col min="13574" max="13574" width="11" style="10" customWidth="1"/>
    <col min="13575" max="13575" width="15.28515625" style="10" customWidth="1"/>
    <col min="13576" max="13576" width="14.140625" style="10" customWidth="1"/>
    <col min="13577" max="13578" width="7.140625" style="10" customWidth="1"/>
    <col min="13579" max="13579" width="6" style="10" customWidth="1"/>
    <col min="13580" max="13580" width="7.140625" style="10" customWidth="1"/>
    <col min="13581" max="13581" width="5.5703125" style="10" customWidth="1"/>
    <col min="13582" max="13603" width="7.140625" style="10" customWidth="1"/>
    <col min="13604" max="13823" width="8.85546875" style="10"/>
    <col min="13824" max="13824" width="44.5703125" style="10" customWidth="1"/>
    <col min="13825" max="13825" width="17.5703125" style="10" customWidth="1"/>
    <col min="13826" max="13826" width="20.5703125" style="10" customWidth="1"/>
    <col min="13827" max="13827" width="17.28515625" style="10" customWidth="1"/>
    <col min="13828" max="13828" width="13.5703125" style="10" customWidth="1"/>
    <col min="13829" max="13829" width="13.140625" style="10" customWidth="1"/>
    <col min="13830" max="13830" width="11" style="10" customWidth="1"/>
    <col min="13831" max="13831" width="15.28515625" style="10" customWidth="1"/>
    <col min="13832" max="13832" width="14.140625" style="10" customWidth="1"/>
    <col min="13833" max="13834" width="7.140625" style="10" customWidth="1"/>
    <col min="13835" max="13835" width="6" style="10" customWidth="1"/>
    <col min="13836" max="13836" width="7.140625" style="10" customWidth="1"/>
    <col min="13837" max="13837" width="5.5703125" style="10" customWidth="1"/>
    <col min="13838" max="13859" width="7.140625" style="10" customWidth="1"/>
    <col min="13860" max="14079" width="8.85546875" style="10"/>
    <col min="14080" max="14080" width="44.5703125" style="10" customWidth="1"/>
    <col min="14081" max="14081" width="17.5703125" style="10" customWidth="1"/>
    <col min="14082" max="14082" width="20.5703125" style="10" customWidth="1"/>
    <col min="14083" max="14083" width="17.28515625" style="10" customWidth="1"/>
    <col min="14084" max="14084" width="13.5703125" style="10" customWidth="1"/>
    <col min="14085" max="14085" width="13.140625" style="10" customWidth="1"/>
    <col min="14086" max="14086" width="11" style="10" customWidth="1"/>
    <col min="14087" max="14087" width="15.28515625" style="10" customWidth="1"/>
    <col min="14088" max="14088" width="14.140625" style="10" customWidth="1"/>
    <col min="14089" max="14090" width="7.140625" style="10" customWidth="1"/>
    <col min="14091" max="14091" width="6" style="10" customWidth="1"/>
    <col min="14092" max="14092" width="7.140625" style="10" customWidth="1"/>
    <col min="14093" max="14093" width="5.5703125" style="10" customWidth="1"/>
    <col min="14094" max="14115" width="7.140625" style="10" customWidth="1"/>
    <col min="14116" max="14335" width="8.85546875" style="10"/>
    <col min="14336" max="14336" width="44.5703125" style="10" customWidth="1"/>
    <col min="14337" max="14337" width="17.5703125" style="10" customWidth="1"/>
    <col min="14338" max="14338" width="20.5703125" style="10" customWidth="1"/>
    <col min="14339" max="14339" width="17.28515625" style="10" customWidth="1"/>
    <col min="14340" max="14340" width="13.5703125" style="10" customWidth="1"/>
    <col min="14341" max="14341" width="13.140625" style="10" customWidth="1"/>
    <col min="14342" max="14342" width="11" style="10" customWidth="1"/>
    <col min="14343" max="14343" width="15.28515625" style="10" customWidth="1"/>
    <col min="14344" max="14344" width="14.140625" style="10" customWidth="1"/>
    <col min="14345" max="14346" width="7.140625" style="10" customWidth="1"/>
    <col min="14347" max="14347" width="6" style="10" customWidth="1"/>
    <col min="14348" max="14348" width="7.140625" style="10" customWidth="1"/>
    <col min="14349" max="14349" width="5.5703125" style="10" customWidth="1"/>
    <col min="14350" max="14371" width="7.140625" style="10" customWidth="1"/>
    <col min="14372" max="14591" width="8.85546875" style="10"/>
    <col min="14592" max="14592" width="44.5703125" style="10" customWidth="1"/>
    <col min="14593" max="14593" width="17.5703125" style="10" customWidth="1"/>
    <col min="14594" max="14594" width="20.5703125" style="10" customWidth="1"/>
    <col min="14595" max="14595" width="17.28515625" style="10" customWidth="1"/>
    <col min="14596" max="14596" width="13.5703125" style="10" customWidth="1"/>
    <col min="14597" max="14597" width="13.140625" style="10" customWidth="1"/>
    <col min="14598" max="14598" width="11" style="10" customWidth="1"/>
    <col min="14599" max="14599" width="15.28515625" style="10" customWidth="1"/>
    <col min="14600" max="14600" width="14.140625" style="10" customWidth="1"/>
    <col min="14601" max="14602" width="7.140625" style="10" customWidth="1"/>
    <col min="14603" max="14603" width="6" style="10" customWidth="1"/>
    <col min="14604" max="14604" width="7.140625" style="10" customWidth="1"/>
    <col min="14605" max="14605" width="5.5703125" style="10" customWidth="1"/>
    <col min="14606" max="14627" width="7.140625" style="10" customWidth="1"/>
    <col min="14628" max="14847" width="8.85546875" style="10"/>
    <col min="14848" max="14848" width="44.5703125" style="10" customWidth="1"/>
    <col min="14849" max="14849" width="17.5703125" style="10" customWidth="1"/>
    <col min="14850" max="14850" width="20.5703125" style="10" customWidth="1"/>
    <col min="14851" max="14851" width="17.28515625" style="10" customWidth="1"/>
    <col min="14852" max="14852" width="13.5703125" style="10" customWidth="1"/>
    <col min="14853" max="14853" width="13.140625" style="10" customWidth="1"/>
    <col min="14854" max="14854" width="11" style="10" customWidth="1"/>
    <col min="14855" max="14855" width="15.28515625" style="10" customWidth="1"/>
    <col min="14856" max="14856" width="14.140625" style="10" customWidth="1"/>
    <col min="14857" max="14858" width="7.140625" style="10" customWidth="1"/>
    <col min="14859" max="14859" width="6" style="10" customWidth="1"/>
    <col min="14860" max="14860" width="7.140625" style="10" customWidth="1"/>
    <col min="14861" max="14861" width="5.5703125" style="10" customWidth="1"/>
    <col min="14862" max="14883" width="7.140625" style="10" customWidth="1"/>
    <col min="14884" max="15103" width="8.85546875" style="10"/>
    <col min="15104" max="15104" width="44.5703125" style="10" customWidth="1"/>
    <col min="15105" max="15105" width="17.5703125" style="10" customWidth="1"/>
    <col min="15106" max="15106" width="20.5703125" style="10" customWidth="1"/>
    <col min="15107" max="15107" width="17.28515625" style="10" customWidth="1"/>
    <col min="15108" max="15108" width="13.5703125" style="10" customWidth="1"/>
    <col min="15109" max="15109" width="13.140625" style="10" customWidth="1"/>
    <col min="15110" max="15110" width="11" style="10" customWidth="1"/>
    <col min="15111" max="15111" width="15.28515625" style="10" customWidth="1"/>
    <col min="15112" max="15112" width="14.140625" style="10" customWidth="1"/>
    <col min="15113" max="15114" width="7.140625" style="10" customWidth="1"/>
    <col min="15115" max="15115" width="6" style="10" customWidth="1"/>
    <col min="15116" max="15116" width="7.140625" style="10" customWidth="1"/>
    <col min="15117" max="15117" width="5.5703125" style="10" customWidth="1"/>
    <col min="15118" max="15139" width="7.140625" style="10" customWidth="1"/>
    <col min="15140" max="15359" width="8.85546875" style="10"/>
    <col min="15360" max="15360" width="44.5703125" style="10" customWidth="1"/>
    <col min="15361" max="15361" width="17.5703125" style="10" customWidth="1"/>
    <col min="15362" max="15362" width="20.5703125" style="10" customWidth="1"/>
    <col min="15363" max="15363" width="17.28515625" style="10" customWidth="1"/>
    <col min="15364" max="15364" width="13.5703125" style="10" customWidth="1"/>
    <col min="15365" max="15365" width="13.140625" style="10" customWidth="1"/>
    <col min="15366" max="15366" width="11" style="10" customWidth="1"/>
    <col min="15367" max="15367" width="15.28515625" style="10" customWidth="1"/>
    <col min="15368" max="15368" width="14.140625" style="10" customWidth="1"/>
    <col min="15369" max="15370" width="7.140625" style="10" customWidth="1"/>
    <col min="15371" max="15371" width="6" style="10" customWidth="1"/>
    <col min="15372" max="15372" width="7.140625" style="10" customWidth="1"/>
    <col min="15373" max="15373" width="5.5703125" style="10" customWidth="1"/>
    <col min="15374" max="15395" width="7.140625" style="10" customWidth="1"/>
    <col min="15396" max="15615" width="8.85546875" style="10"/>
    <col min="15616" max="15616" width="44.5703125" style="10" customWidth="1"/>
    <col min="15617" max="15617" width="17.5703125" style="10" customWidth="1"/>
    <col min="15618" max="15618" width="20.5703125" style="10" customWidth="1"/>
    <col min="15619" max="15619" width="17.28515625" style="10" customWidth="1"/>
    <col min="15620" max="15620" width="13.5703125" style="10" customWidth="1"/>
    <col min="15621" max="15621" width="13.140625" style="10" customWidth="1"/>
    <col min="15622" max="15622" width="11" style="10" customWidth="1"/>
    <col min="15623" max="15623" width="15.28515625" style="10" customWidth="1"/>
    <col min="15624" max="15624" width="14.140625" style="10" customWidth="1"/>
    <col min="15625" max="15626" width="7.140625" style="10" customWidth="1"/>
    <col min="15627" max="15627" width="6" style="10" customWidth="1"/>
    <col min="15628" max="15628" width="7.140625" style="10" customWidth="1"/>
    <col min="15629" max="15629" width="5.5703125" style="10" customWidth="1"/>
    <col min="15630" max="15651" width="7.140625" style="10" customWidth="1"/>
    <col min="15652" max="15871" width="8.85546875" style="10"/>
    <col min="15872" max="15872" width="44.5703125" style="10" customWidth="1"/>
    <col min="15873" max="15873" width="17.5703125" style="10" customWidth="1"/>
    <col min="15874" max="15874" width="20.5703125" style="10" customWidth="1"/>
    <col min="15875" max="15875" width="17.28515625" style="10" customWidth="1"/>
    <col min="15876" max="15876" width="13.5703125" style="10" customWidth="1"/>
    <col min="15877" max="15877" width="13.140625" style="10" customWidth="1"/>
    <col min="15878" max="15878" width="11" style="10" customWidth="1"/>
    <col min="15879" max="15879" width="15.28515625" style="10" customWidth="1"/>
    <col min="15880" max="15880" width="14.140625" style="10" customWidth="1"/>
    <col min="15881" max="15882" width="7.140625" style="10" customWidth="1"/>
    <col min="15883" max="15883" width="6" style="10" customWidth="1"/>
    <col min="15884" max="15884" width="7.140625" style="10" customWidth="1"/>
    <col min="15885" max="15885" width="5.5703125" style="10" customWidth="1"/>
    <col min="15886" max="15907" width="7.140625" style="10" customWidth="1"/>
    <col min="15908" max="16127" width="8.85546875" style="10"/>
    <col min="16128" max="16128" width="44.5703125" style="10" customWidth="1"/>
    <col min="16129" max="16129" width="17.5703125" style="10" customWidth="1"/>
    <col min="16130" max="16130" width="20.5703125" style="10" customWidth="1"/>
    <col min="16131" max="16131" width="17.28515625" style="10" customWidth="1"/>
    <col min="16132" max="16132" width="13.5703125" style="10" customWidth="1"/>
    <col min="16133" max="16133" width="13.140625" style="10" customWidth="1"/>
    <col min="16134" max="16134" width="11" style="10" customWidth="1"/>
    <col min="16135" max="16135" width="15.28515625" style="10" customWidth="1"/>
    <col min="16136" max="16136" width="14.140625" style="10" customWidth="1"/>
    <col min="16137" max="16138" width="7.140625" style="10" customWidth="1"/>
    <col min="16139" max="16139" width="6" style="10" customWidth="1"/>
    <col min="16140" max="16140" width="7.140625" style="10" customWidth="1"/>
    <col min="16141" max="16141" width="5.5703125" style="10" customWidth="1"/>
    <col min="16142" max="16163" width="7.140625" style="10" customWidth="1"/>
    <col min="16164" max="16384" width="8.85546875" style="10"/>
  </cols>
  <sheetData>
    <row r="1" spans="1:16" s="2" customFormat="1" ht="47.25" customHeight="1">
      <c r="A1" s="424" t="s">
        <v>504</v>
      </c>
      <c r="B1" s="424"/>
      <c r="C1" s="424"/>
      <c r="D1" s="424"/>
      <c r="E1" s="424"/>
      <c r="F1" s="356"/>
      <c r="G1" s="355"/>
    </row>
    <row r="2" spans="1:16" s="2" customFormat="1" ht="32.25" customHeight="1">
      <c r="A2" s="428" t="s">
        <v>503</v>
      </c>
      <c r="B2" s="428"/>
      <c r="C2" s="428"/>
      <c r="D2" s="428"/>
      <c r="E2" s="428"/>
      <c r="F2" s="42"/>
      <c r="G2" s="42"/>
    </row>
    <row r="3" spans="1:16" s="4" customFormat="1" ht="21.75" customHeight="1">
      <c r="A3" s="3"/>
      <c r="B3" s="3"/>
      <c r="C3" s="3"/>
      <c r="D3" s="354"/>
      <c r="E3" s="368" t="s">
        <v>5</v>
      </c>
      <c r="F3" s="353"/>
      <c r="G3" s="353"/>
    </row>
    <row r="4" spans="1:16" s="4" customFormat="1" ht="21" customHeight="1">
      <c r="A4" s="429"/>
      <c r="B4" s="430" t="s">
        <v>594</v>
      </c>
      <c r="C4" s="430" t="s">
        <v>596</v>
      </c>
      <c r="D4" s="431" t="s">
        <v>479</v>
      </c>
      <c r="E4" s="431"/>
      <c r="F4" s="352"/>
      <c r="G4" s="351"/>
      <c r="H4" s="346"/>
    </row>
    <row r="5" spans="1:16" s="4" customFormat="1" ht="43.5" customHeight="1">
      <c r="A5" s="429"/>
      <c r="B5" s="430"/>
      <c r="C5" s="430"/>
      <c r="D5" s="350" t="s">
        <v>0</v>
      </c>
      <c r="E5" s="349" t="s">
        <v>502</v>
      </c>
      <c r="F5" s="348"/>
      <c r="G5" s="347"/>
      <c r="H5" s="346"/>
    </row>
    <row r="6" spans="1:16" s="5" customFormat="1" ht="22.5" customHeight="1">
      <c r="A6" s="345" t="s">
        <v>424</v>
      </c>
      <c r="B6" s="313">
        <v>19099</v>
      </c>
      <c r="C6" s="313">
        <v>7913</v>
      </c>
      <c r="D6" s="383">
        <v>41.4</v>
      </c>
      <c r="E6" s="389">
        <v>-11186</v>
      </c>
      <c r="F6" s="339"/>
      <c r="G6" s="338"/>
      <c r="H6" s="337"/>
      <c r="I6" s="427"/>
      <c r="J6" s="427"/>
      <c r="K6" s="427"/>
      <c r="L6" s="427"/>
      <c r="M6" s="427"/>
      <c r="N6" s="427"/>
      <c r="O6" s="427"/>
      <c r="P6" s="427"/>
    </row>
    <row r="7" spans="1:16" s="5" customFormat="1" ht="22.5" customHeight="1">
      <c r="A7" s="344" t="s">
        <v>423</v>
      </c>
      <c r="B7" s="343"/>
      <c r="C7" s="342"/>
      <c r="D7" s="341"/>
      <c r="E7" s="340"/>
      <c r="F7" s="339"/>
      <c r="G7" s="338"/>
      <c r="H7" s="337"/>
      <c r="I7" s="336"/>
      <c r="J7" s="336"/>
      <c r="K7" s="336"/>
      <c r="L7" s="336"/>
      <c r="M7" s="336"/>
      <c r="N7" s="336"/>
      <c r="O7" s="336"/>
      <c r="P7" s="336"/>
    </row>
    <row r="8" spans="1:16" ht="43.5" customHeight="1">
      <c r="A8" s="335" t="s">
        <v>501</v>
      </c>
      <c r="B8" s="331">
        <v>8</v>
      </c>
      <c r="C8" s="331">
        <v>25</v>
      </c>
      <c r="D8" s="385" t="s">
        <v>508</v>
      </c>
      <c r="E8" s="386">
        <v>17</v>
      </c>
      <c r="F8" s="330"/>
      <c r="G8" s="329"/>
      <c r="H8" s="328"/>
      <c r="I8" s="327"/>
      <c r="K8" s="11"/>
    </row>
    <row r="9" spans="1:16" ht="28.5" customHeight="1">
      <c r="A9" s="332" t="s">
        <v>500</v>
      </c>
      <c r="B9" s="331">
        <v>5</v>
      </c>
      <c r="C9" s="331">
        <v>0</v>
      </c>
      <c r="D9" s="387">
        <v>0</v>
      </c>
      <c r="E9" s="386">
        <v>-5</v>
      </c>
      <c r="F9" s="330"/>
      <c r="G9" s="329"/>
      <c r="H9" s="328"/>
      <c r="I9" s="327"/>
      <c r="K9" s="11"/>
    </row>
    <row r="10" spans="1:16" s="13" customFormat="1" ht="27" customHeight="1">
      <c r="A10" s="332" t="s">
        <v>499</v>
      </c>
      <c r="B10" s="331">
        <v>791</v>
      </c>
      <c r="C10" s="331">
        <v>854</v>
      </c>
      <c r="D10" s="387">
        <v>108</v>
      </c>
      <c r="E10" s="386">
        <v>63</v>
      </c>
      <c r="F10" s="330"/>
      <c r="G10" s="329"/>
      <c r="H10" s="328"/>
      <c r="I10" s="327"/>
      <c r="J10" s="10"/>
      <c r="K10" s="11"/>
    </row>
    <row r="11" spans="1:16" ht="36.75" customHeight="1">
      <c r="A11" s="332" t="s">
        <v>498</v>
      </c>
      <c r="B11" s="331">
        <v>30</v>
      </c>
      <c r="C11" s="331">
        <v>37</v>
      </c>
      <c r="D11" s="385">
        <v>123.3</v>
      </c>
      <c r="E11" s="386">
        <v>7</v>
      </c>
      <c r="F11" s="330"/>
      <c r="G11" s="329"/>
      <c r="H11" s="328"/>
      <c r="I11" s="327"/>
      <c r="K11" s="11"/>
      <c r="M11" s="246"/>
    </row>
    <row r="12" spans="1:16" ht="42" customHeight="1">
      <c r="A12" s="332" t="s">
        <v>497</v>
      </c>
      <c r="B12" s="331">
        <v>1</v>
      </c>
      <c r="C12" s="331">
        <v>0</v>
      </c>
      <c r="D12" s="387">
        <v>0</v>
      </c>
      <c r="E12" s="386">
        <v>-1</v>
      </c>
      <c r="F12" s="330"/>
      <c r="G12" s="329"/>
      <c r="H12" s="328"/>
      <c r="I12" s="327"/>
      <c r="K12" s="11"/>
    </row>
    <row r="13" spans="1:16" ht="19.5" customHeight="1">
      <c r="A13" s="332" t="s">
        <v>496</v>
      </c>
      <c r="B13" s="331">
        <v>87</v>
      </c>
      <c r="C13" s="331">
        <v>200</v>
      </c>
      <c r="D13" s="385" t="s">
        <v>509</v>
      </c>
      <c r="E13" s="386">
        <v>113</v>
      </c>
      <c r="F13" s="330"/>
      <c r="G13" s="329"/>
      <c r="H13" s="328"/>
      <c r="I13" s="327"/>
      <c r="K13" s="334"/>
    </row>
    <row r="14" spans="1:16" ht="51" customHeight="1">
      <c r="A14" s="332" t="s">
        <v>495</v>
      </c>
      <c r="B14" s="331">
        <v>686</v>
      </c>
      <c r="C14" s="331">
        <v>146</v>
      </c>
      <c r="D14" s="385">
        <v>21.3</v>
      </c>
      <c r="E14" s="386">
        <v>-540</v>
      </c>
      <c r="F14" s="330"/>
      <c r="G14" s="329"/>
      <c r="H14" s="328"/>
      <c r="I14" s="327"/>
      <c r="K14" s="11"/>
    </row>
    <row r="15" spans="1:16" ht="42" customHeight="1">
      <c r="A15" s="332" t="s">
        <v>494</v>
      </c>
      <c r="B15" s="331">
        <v>3119</v>
      </c>
      <c r="C15" s="331">
        <v>744</v>
      </c>
      <c r="D15" s="385">
        <v>23.9</v>
      </c>
      <c r="E15" s="386">
        <v>-2375</v>
      </c>
    </row>
    <row r="16" spans="1:16" ht="42" customHeight="1">
      <c r="A16" s="332" t="s">
        <v>493</v>
      </c>
      <c r="B16" s="331">
        <v>0</v>
      </c>
      <c r="C16" s="331">
        <v>112</v>
      </c>
      <c r="D16" s="387">
        <v>0</v>
      </c>
      <c r="E16" s="386">
        <v>112</v>
      </c>
    </row>
    <row r="17" spans="1:11" ht="23.25" customHeight="1">
      <c r="A17" s="332" t="s">
        <v>492</v>
      </c>
      <c r="B17" s="331">
        <v>866</v>
      </c>
      <c r="C17" s="331">
        <v>151</v>
      </c>
      <c r="D17" s="385">
        <v>17.399999999999999</v>
      </c>
      <c r="E17" s="386">
        <v>-715</v>
      </c>
      <c r="F17" s="330"/>
      <c r="G17" s="329"/>
      <c r="H17" s="328"/>
      <c r="I17" s="327"/>
      <c r="K17" s="11"/>
    </row>
    <row r="18" spans="1:11" ht="22.5" customHeight="1">
      <c r="A18" s="332" t="s">
        <v>491</v>
      </c>
      <c r="B18" s="331">
        <v>461</v>
      </c>
      <c r="C18" s="331">
        <v>102</v>
      </c>
      <c r="D18" s="385">
        <v>22.1</v>
      </c>
      <c r="E18" s="386">
        <v>-359</v>
      </c>
      <c r="F18" s="330"/>
      <c r="G18" s="329"/>
      <c r="H18" s="328"/>
      <c r="I18" s="327"/>
      <c r="K18" s="11"/>
    </row>
    <row r="19" spans="1:11" ht="22.5" customHeight="1">
      <c r="A19" s="332" t="s">
        <v>490</v>
      </c>
      <c r="B19" s="331">
        <v>53</v>
      </c>
      <c r="C19" s="331">
        <v>29</v>
      </c>
      <c r="D19" s="385">
        <v>54.7</v>
      </c>
      <c r="E19" s="386">
        <v>-24</v>
      </c>
      <c r="F19" s="330"/>
      <c r="G19" s="329"/>
      <c r="H19" s="328"/>
      <c r="I19" s="327"/>
      <c r="K19" s="11"/>
    </row>
    <row r="20" spans="1:11" ht="38.25" customHeight="1">
      <c r="A20" s="332" t="s">
        <v>489</v>
      </c>
      <c r="B20" s="331">
        <v>992</v>
      </c>
      <c r="C20" s="331">
        <v>608</v>
      </c>
      <c r="D20" s="385">
        <v>61.3</v>
      </c>
      <c r="E20" s="386">
        <v>-384</v>
      </c>
      <c r="F20" s="330"/>
      <c r="G20" s="329"/>
      <c r="H20" s="328"/>
      <c r="I20" s="327"/>
      <c r="K20" s="333"/>
    </row>
    <row r="21" spans="1:11" ht="45" customHeight="1">
      <c r="A21" s="332" t="s">
        <v>488</v>
      </c>
      <c r="B21" s="331">
        <v>301</v>
      </c>
      <c r="C21" s="331">
        <v>487</v>
      </c>
      <c r="D21" s="385">
        <v>161.80000000000001</v>
      </c>
      <c r="E21" s="386">
        <v>186</v>
      </c>
      <c r="F21" s="330"/>
      <c r="G21" s="329"/>
      <c r="H21" s="328"/>
      <c r="I21" s="327"/>
      <c r="K21" s="11"/>
    </row>
    <row r="22" spans="1:11" ht="41.25" customHeight="1">
      <c r="A22" s="332" t="s">
        <v>487</v>
      </c>
      <c r="B22" s="331">
        <v>9876</v>
      </c>
      <c r="C22" s="331">
        <v>3000</v>
      </c>
      <c r="D22" s="387">
        <v>30.4</v>
      </c>
      <c r="E22" s="386">
        <v>-6876</v>
      </c>
      <c r="F22" s="330"/>
      <c r="G22" s="329"/>
      <c r="H22" s="328"/>
      <c r="I22" s="327"/>
      <c r="K22" s="11"/>
    </row>
    <row r="23" spans="1:11" ht="19.5" customHeight="1">
      <c r="A23" s="332" t="s">
        <v>486</v>
      </c>
      <c r="B23" s="331">
        <v>936</v>
      </c>
      <c r="C23" s="331">
        <v>529</v>
      </c>
      <c r="D23" s="387">
        <v>56.5</v>
      </c>
      <c r="E23" s="386">
        <v>-407</v>
      </c>
      <c r="F23" s="330"/>
      <c r="G23" s="329"/>
      <c r="H23" s="328"/>
      <c r="I23" s="327"/>
      <c r="K23" s="11"/>
    </row>
    <row r="24" spans="1:11" ht="39" customHeight="1">
      <c r="A24" s="332" t="s">
        <v>485</v>
      </c>
      <c r="B24" s="331">
        <v>681</v>
      </c>
      <c r="C24" s="331">
        <v>875</v>
      </c>
      <c r="D24" s="387">
        <v>128.5</v>
      </c>
      <c r="E24" s="386">
        <v>194</v>
      </c>
      <c r="F24" s="330"/>
      <c r="G24" s="329"/>
      <c r="H24" s="328"/>
      <c r="I24" s="327"/>
      <c r="K24" s="11"/>
    </row>
    <row r="25" spans="1:11" ht="38.25" customHeight="1">
      <c r="A25" s="332" t="s">
        <v>484</v>
      </c>
      <c r="B25" s="331">
        <v>97</v>
      </c>
      <c r="C25" s="331">
        <v>13</v>
      </c>
      <c r="D25" s="387">
        <v>13.4</v>
      </c>
      <c r="E25" s="386">
        <v>-84</v>
      </c>
      <c r="F25" s="330"/>
      <c r="G25" s="329"/>
      <c r="H25" s="328"/>
      <c r="I25" s="327"/>
      <c r="K25" s="11"/>
    </row>
    <row r="26" spans="1:11" ht="22.5" customHeight="1">
      <c r="A26" s="332" t="s">
        <v>483</v>
      </c>
      <c r="B26" s="331">
        <v>109</v>
      </c>
      <c r="C26" s="331">
        <v>1</v>
      </c>
      <c r="D26" s="388">
        <v>0.9</v>
      </c>
      <c r="E26" s="386">
        <v>-108</v>
      </c>
      <c r="F26" s="330"/>
      <c r="G26" s="329"/>
      <c r="H26" s="328"/>
      <c r="I26" s="327"/>
      <c r="K26" s="11"/>
    </row>
    <row r="27" spans="1:11">
      <c r="A27" s="14"/>
      <c r="B27" s="14"/>
      <c r="C27" s="14"/>
      <c r="D27" s="326"/>
      <c r="E27" s="14"/>
      <c r="F27" s="14"/>
      <c r="G27" s="14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2" stopIfTrue="1" operator="greaterThan">
      <formula>200</formula>
    </cfRule>
  </conditionalFormatting>
  <conditionalFormatting sqref="H17:H26 H8:H14">
    <cfRule type="cellIs" dxfId="0" priority="1" stopIfTrue="1" operator="equal">
      <formula>"ложь"</formula>
    </cfRule>
  </conditionalFormatting>
  <printOptions horizontalCentered="1"/>
  <pageMargins left="0.19685039370078741" right="0" top="0.15748031496062992" bottom="0.19685039370078741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G58" sqref="G58"/>
    </sheetView>
  </sheetViews>
  <sheetFormatPr defaultColWidth="9.140625" defaultRowHeight="15.75"/>
  <cols>
    <col min="1" max="1" width="3.140625" style="46" customWidth="1"/>
    <col min="2" max="2" width="62.28515625" style="57" customWidth="1"/>
    <col min="3" max="3" width="17" style="47" customWidth="1"/>
    <col min="4" max="4" width="14.5703125" style="47" customWidth="1"/>
    <col min="5" max="16384" width="9.140625" style="47"/>
  </cols>
  <sheetData>
    <row r="1" spans="1:6" ht="31.9" customHeight="1">
      <c r="B1" s="437" t="s">
        <v>200</v>
      </c>
      <c r="C1" s="437"/>
      <c r="D1" s="437"/>
    </row>
    <row r="2" spans="1:6" ht="20.25" customHeight="1">
      <c r="B2" s="437" t="s">
        <v>76</v>
      </c>
      <c r="C2" s="437"/>
      <c r="D2" s="437"/>
    </row>
    <row r="3" spans="1:6" ht="7.5" customHeight="1"/>
    <row r="4" spans="1:6" s="48" customFormat="1" ht="35.450000000000003" customHeight="1">
      <c r="A4" s="166"/>
      <c r="B4" s="164" t="s">
        <v>77</v>
      </c>
      <c r="C4" s="165" t="str">
        <f>'13'!C4</f>
        <v>Січень-грудень                 2021 р.</v>
      </c>
      <c r="D4" s="163" t="str">
        <f>'13'!D4</f>
        <v>Станом на 01.01.2022 р.</v>
      </c>
    </row>
    <row r="5" spans="1:6">
      <c r="A5" s="49">
        <v>1</v>
      </c>
      <c r="B5" s="50" t="s">
        <v>87</v>
      </c>
      <c r="C5" s="73">
        <v>1781</v>
      </c>
      <c r="D5" s="73">
        <v>307</v>
      </c>
      <c r="F5" s="69"/>
    </row>
    <row r="6" spans="1:6">
      <c r="A6" s="49">
        <v>2</v>
      </c>
      <c r="B6" s="50" t="s">
        <v>94</v>
      </c>
      <c r="C6" s="73">
        <v>1627</v>
      </c>
      <c r="D6" s="73">
        <v>345</v>
      </c>
      <c r="F6" s="69"/>
    </row>
    <row r="7" spans="1:6">
      <c r="A7" s="49">
        <v>3</v>
      </c>
      <c r="B7" s="50" t="s">
        <v>537</v>
      </c>
      <c r="C7" s="73">
        <v>859</v>
      </c>
      <c r="D7" s="73">
        <v>93</v>
      </c>
      <c r="F7" s="69"/>
    </row>
    <row r="8" spans="1:6" s="51" customFormat="1">
      <c r="A8" s="49">
        <v>4</v>
      </c>
      <c r="B8" s="50" t="s">
        <v>99</v>
      </c>
      <c r="C8" s="73">
        <v>724</v>
      </c>
      <c r="D8" s="73">
        <v>140</v>
      </c>
      <c r="F8" s="69"/>
    </row>
    <row r="9" spans="1:6" s="51" customFormat="1">
      <c r="A9" s="49">
        <v>5</v>
      </c>
      <c r="B9" s="50" t="s">
        <v>104</v>
      </c>
      <c r="C9" s="73">
        <v>698</v>
      </c>
      <c r="D9" s="73">
        <v>87</v>
      </c>
      <c r="F9" s="69"/>
    </row>
    <row r="10" spans="1:6" s="51" customFormat="1" ht="15.75" customHeight="1">
      <c r="A10" s="49">
        <v>6</v>
      </c>
      <c r="B10" s="50" t="s">
        <v>143</v>
      </c>
      <c r="C10" s="73">
        <v>690</v>
      </c>
      <c r="D10" s="73">
        <v>117</v>
      </c>
      <c r="F10" s="69"/>
    </row>
    <row r="11" spans="1:6" s="51" customFormat="1">
      <c r="A11" s="49">
        <v>7</v>
      </c>
      <c r="B11" s="50" t="s">
        <v>522</v>
      </c>
      <c r="C11" s="73">
        <v>644</v>
      </c>
      <c r="D11" s="73">
        <v>101</v>
      </c>
      <c r="F11" s="69"/>
    </row>
    <row r="12" spans="1:6" s="51" customFormat="1">
      <c r="A12" s="49">
        <v>8</v>
      </c>
      <c r="B12" s="50" t="s">
        <v>115</v>
      </c>
      <c r="C12" s="73">
        <v>634</v>
      </c>
      <c r="D12" s="73">
        <v>142</v>
      </c>
      <c r="F12" s="69"/>
    </row>
    <row r="13" spans="1:6" s="51" customFormat="1">
      <c r="A13" s="49">
        <v>9</v>
      </c>
      <c r="B13" s="50" t="s">
        <v>110</v>
      </c>
      <c r="C13" s="73">
        <v>535</v>
      </c>
      <c r="D13" s="73">
        <v>120</v>
      </c>
      <c r="F13" s="69"/>
    </row>
    <row r="14" spans="1:6" s="51" customFormat="1">
      <c r="A14" s="49">
        <v>10</v>
      </c>
      <c r="B14" s="50" t="s">
        <v>413</v>
      </c>
      <c r="C14" s="73">
        <v>471</v>
      </c>
      <c r="D14" s="73">
        <v>110</v>
      </c>
      <c r="F14" s="69" t="s">
        <v>328</v>
      </c>
    </row>
    <row r="15" spans="1:6" s="51" customFormat="1" ht="16.5" customHeight="1">
      <c r="A15" s="49">
        <v>11</v>
      </c>
      <c r="B15" s="50" t="s">
        <v>410</v>
      </c>
      <c r="C15" s="73">
        <v>469</v>
      </c>
      <c r="D15" s="73">
        <v>166</v>
      </c>
      <c r="F15" s="69"/>
    </row>
    <row r="16" spans="1:6" s="51" customFormat="1">
      <c r="A16" s="49">
        <v>12</v>
      </c>
      <c r="B16" s="50" t="s">
        <v>88</v>
      </c>
      <c r="C16" s="73">
        <v>427</v>
      </c>
      <c r="D16" s="73">
        <v>53</v>
      </c>
      <c r="F16" s="69"/>
    </row>
    <row r="17" spans="1:6" s="51" customFormat="1" ht="17.25" customHeight="1">
      <c r="A17" s="49">
        <v>13</v>
      </c>
      <c r="B17" s="50" t="s">
        <v>98</v>
      </c>
      <c r="C17" s="73">
        <v>419</v>
      </c>
      <c r="D17" s="73">
        <v>44</v>
      </c>
      <c r="F17" s="69"/>
    </row>
    <row r="18" spans="1:6" s="51" customFormat="1">
      <c r="A18" s="49">
        <v>14</v>
      </c>
      <c r="B18" s="50" t="s">
        <v>117</v>
      </c>
      <c r="C18" s="73">
        <v>397</v>
      </c>
      <c r="D18" s="73">
        <v>87</v>
      </c>
      <c r="F18" s="69"/>
    </row>
    <row r="19" spans="1:6" s="51" customFormat="1">
      <c r="A19" s="49">
        <v>15</v>
      </c>
      <c r="B19" s="50" t="s">
        <v>406</v>
      </c>
      <c r="C19" s="73">
        <v>394</v>
      </c>
      <c r="D19" s="73">
        <v>73</v>
      </c>
      <c r="F19" s="69"/>
    </row>
    <row r="20" spans="1:6" s="51" customFormat="1">
      <c r="A20" s="49">
        <v>16</v>
      </c>
      <c r="B20" s="50" t="s">
        <v>83</v>
      </c>
      <c r="C20" s="73">
        <v>360</v>
      </c>
      <c r="D20" s="73">
        <v>41</v>
      </c>
      <c r="F20" s="69"/>
    </row>
    <row r="21" spans="1:6" s="51" customFormat="1">
      <c r="A21" s="49">
        <v>17</v>
      </c>
      <c r="B21" s="50" t="s">
        <v>202</v>
      </c>
      <c r="C21" s="73">
        <v>337</v>
      </c>
      <c r="D21" s="73">
        <v>96</v>
      </c>
      <c r="F21" s="69"/>
    </row>
    <row r="22" spans="1:6" s="51" customFormat="1">
      <c r="A22" s="49">
        <v>18</v>
      </c>
      <c r="B22" s="50" t="s">
        <v>201</v>
      </c>
      <c r="C22" s="73">
        <v>283</v>
      </c>
      <c r="D22" s="73">
        <v>18</v>
      </c>
      <c r="F22" s="69"/>
    </row>
    <row r="23" spans="1:6" s="51" customFormat="1">
      <c r="A23" s="49">
        <v>19</v>
      </c>
      <c r="B23" s="50" t="s">
        <v>86</v>
      </c>
      <c r="C23" s="73">
        <v>281</v>
      </c>
      <c r="D23" s="73">
        <v>25</v>
      </c>
      <c r="F23" s="69"/>
    </row>
    <row r="24" spans="1:6" s="51" customFormat="1">
      <c r="A24" s="49">
        <v>20</v>
      </c>
      <c r="B24" s="50" t="s">
        <v>144</v>
      </c>
      <c r="C24" s="73">
        <v>262</v>
      </c>
      <c r="D24" s="73">
        <v>65</v>
      </c>
      <c r="F24" s="69"/>
    </row>
    <row r="25" spans="1:6" s="51" customFormat="1" ht="19.5" customHeight="1">
      <c r="A25" s="49">
        <v>21</v>
      </c>
      <c r="B25" s="50" t="s">
        <v>298</v>
      </c>
      <c r="C25" s="73">
        <v>254</v>
      </c>
      <c r="D25" s="73">
        <v>42</v>
      </c>
      <c r="F25" s="69"/>
    </row>
    <row r="26" spans="1:6" s="51" customFormat="1">
      <c r="A26" s="49">
        <v>22</v>
      </c>
      <c r="B26" s="50" t="s">
        <v>551</v>
      </c>
      <c r="C26" s="73">
        <v>253</v>
      </c>
      <c r="D26" s="73">
        <v>48</v>
      </c>
      <c r="F26" s="69"/>
    </row>
    <row r="27" spans="1:6" s="51" customFormat="1">
      <c r="A27" s="49">
        <v>23</v>
      </c>
      <c r="B27" s="50" t="s">
        <v>85</v>
      </c>
      <c r="C27" s="73">
        <v>244</v>
      </c>
      <c r="D27" s="73">
        <v>21</v>
      </c>
      <c r="F27" s="69"/>
    </row>
    <row r="28" spans="1:6" s="51" customFormat="1" ht="16.5" customHeight="1">
      <c r="A28" s="49">
        <v>24</v>
      </c>
      <c r="B28" s="50" t="s">
        <v>397</v>
      </c>
      <c r="C28" s="73">
        <v>235</v>
      </c>
      <c r="D28" s="73">
        <v>46</v>
      </c>
      <c r="F28" s="69"/>
    </row>
    <row r="29" spans="1:6" s="51" customFormat="1">
      <c r="A29" s="49">
        <v>25</v>
      </c>
      <c r="B29" s="50" t="s">
        <v>112</v>
      </c>
      <c r="C29" s="73">
        <v>234</v>
      </c>
      <c r="D29" s="73">
        <v>45</v>
      </c>
      <c r="F29" s="69"/>
    </row>
    <row r="30" spans="1:6" s="51" customFormat="1">
      <c r="A30" s="49">
        <v>26</v>
      </c>
      <c r="B30" s="50" t="s">
        <v>145</v>
      </c>
      <c r="C30" s="73">
        <v>225</v>
      </c>
      <c r="D30" s="73">
        <v>65</v>
      </c>
      <c r="F30" s="69"/>
    </row>
    <row r="31" spans="1:6" s="51" customFormat="1">
      <c r="A31" s="49">
        <v>27</v>
      </c>
      <c r="B31" s="50" t="s">
        <v>119</v>
      </c>
      <c r="C31" s="73">
        <v>219</v>
      </c>
      <c r="D31" s="73">
        <v>46</v>
      </c>
      <c r="F31" s="69"/>
    </row>
    <row r="32" spans="1:6" s="51" customFormat="1" ht="15.75" customHeight="1">
      <c r="A32" s="49">
        <v>28</v>
      </c>
      <c r="B32" s="50" t="s">
        <v>552</v>
      </c>
      <c r="C32" s="73">
        <v>214</v>
      </c>
      <c r="D32" s="73">
        <v>45</v>
      </c>
      <c r="F32" s="69"/>
    </row>
    <row r="33" spans="1:6" s="51" customFormat="1" ht="18" customHeight="1">
      <c r="A33" s="49">
        <v>29</v>
      </c>
      <c r="B33" s="50" t="s">
        <v>121</v>
      </c>
      <c r="C33" s="73">
        <v>207</v>
      </c>
      <c r="D33" s="73">
        <v>42</v>
      </c>
      <c r="F33" s="69"/>
    </row>
    <row r="34" spans="1:6" s="51" customFormat="1" ht="18.75" customHeight="1">
      <c r="A34" s="49">
        <v>30</v>
      </c>
      <c r="B34" s="52" t="s">
        <v>278</v>
      </c>
      <c r="C34" s="73">
        <v>204</v>
      </c>
      <c r="D34" s="73">
        <v>40</v>
      </c>
      <c r="F34" s="69"/>
    </row>
    <row r="35" spans="1:6" s="51" customFormat="1">
      <c r="A35" s="49">
        <v>31</v>
      </c>
      <c r="B35" s="50" t="s">
        <v>277</v>
      </c>
      <c r="C35" s="73">
        <v>190</v>
      </c>
      <c r="D35" s="73">
        <v>15</v>
      </c>
      <c r="F35" s="69"/>
    </row>
    <row r="36" spans="1:6" s="51" customFormat="1">
      <c r="A36" s="49">
        <v>32</v>
      </c>
      <c r="B36" s="50" t="s">
        <v>126</v>
      </c>
      <c r="C36" s="73">
        <v>188</v>
      </c>
      <c r="D36" s="73">
        <v>28</v>
      </c>
      <c r="F36" s="69"/>
    </row>
    <row r="37" spans="1:6" s="51" customFormat="1" ht="18.75" customHeight="1">
      <c r="A37" s="49">
        <v>33</v>
      </c>
      <c r="B37" s="50" t="s">
        <v>127</v>
      </c>
      <c r="C37" s="73">
        <v>183</v>
      </c>
      <c r="D37" s="73">
        <v>27</v>
      </c>
      <c r="F37" s="69"/>
    </row>
    <row r="38" spans="1:6" s="51" customFormat="1" ht="31.5">
      <c r="A38" s="49">
        <v>34</v>
      </c>
      <c r="B38" s="50" t="s">
        <v>388</v>
      </c>
      <c r="C38" s="73">
        <v>161</v>
      </c>
      <c r="D38" s="73">
        <v>58</v>
      </c>
      <c r="F38" s="69"/>
    </row>
    <row r="39" spans="1:6" s="51" customFormat="1">
      <c r="A39" s="49">
        <v>35</v>
      </c>
      <c r="B39" s="50" t="s">
        <v>553</v>
      </c>
      <c r="C39" s="73">
        <v>159</v>
      </c>
      <c r="D39" s="73">
        <v>26</v>
      </c>
      <c r="F39" s="69"/>
    </row>
    <row r="40" spans="1:6">
      <c r="A40" s="49">
        <v>36</v>
      </c>
      <c r="B40" s="53" t="s">
        <v>152</v>
      </c>
      <c r="C40" s="54">
        <v>151</v>
      </c>
      <c r="D40" s="54">
        <v>35</v>
      </c>
      <c r="F40" s="69"/>
    </row>
    <row r="41" spans="1:6">
      <c r="A41" s="49">
        <v>37</v>
      </c>
      <c r="B41" s="55" t="s">
        <v>153</v>
      </c>
      <c r="C41" s="54">
        <v>149</v>
      </c>
      <c r="D41" s="54">
        <v>33</v>
      </c>
      <c r="F41" s="69"/>
    </row>
    <row r="42" spans="1:6">
      <c r="A42" s="49">
        <v>38</v>
      </c>
      <c r="B42" s="50" t="s">
        <v>279</v>
      </c>
      <c r="C42" s="54">
        <v>146</v>
      </c>
      <c r="D42" s="54">
        <v>40</v>
      </c>
      <c r="F42" s="69"/>
    </row>
    <row r="43" spans="1:6">
      <c r="A43" s="49">
        <v>39</v>
      </c>
      <c r="B43" s="50" t="s">
        <v>125</v>
      </c>
      <c r="C43" s="54">
        <v>145</v>
      </c>
      <c r="D43" s="54">
        <v>29</v>
      </c>
      <c r="F43" s="69"/>
    </row>
    <row r="44" spans="1:6" ht="19.5" customHeight="1">
      <c r="A44" s="49">
        <v>40</v>
      </c>
      <c r="B44" s="50" t="s">
        <v>554</v>
      </c>
      <c r="C44" s="54">
        <v>144</v>
      </c>
      <c r="D44" s="54">
        <v>31</v>
      </c>
      <c r="F44" s="69"/>
    </row>
    <row r="45" spans="1:6">
      <c r="A45" s="49">
        <v>41</v>
      </c>
      <c r="B45" s="50" t="s">
        <v>555</v>
      </c>
      <c r="C45" s="54">
        <v>143</v>
      </c>
      <c r="D45" s="54">
        <v>35</v>
      </c>
      <c r="F45" s="69"/>
    </row>
    <row r="46" spans="1:6">
      <c r="A46" s="49">
        <v>42</v>
      </c>
      <c r="B46" s="55" t="s">
        <v>379</v>
      </c>
      <c r="C46" s="54">
        <v>142</v>
      </c>
      <c r="D46" s="54">
        <v>42</v>
      </c>
      <c r="F46" s="69"/>
    </row>
    <row r="47" spans="1:6" ht="18" customHeight="1">
      <c r="A47" s="49">
        <v>43</v>
      </c>
      <c r="B47" s="56" t="s">
        <v>146</v>
      </c>
      <c r="C47" s="54">
        <v>141</v>
      </c>
      <c r="D47" s="54">
        <v>34</v>
      </c>
      <c r="F47" s="69"/>
    </row>
    <row r="48" spans="1:6">
      <c r="A48" s="49">
        <v>44</v>
      </c>
      <c r="B48" s="56" t="s">
        <v>536</v>
      </c>
      <c r="C48" s="54">
        <v>137</v>
      </c>
      <c r="D48" s="54">
        <v>25</v>
      </c>
      <c r="F48" s="69"/>
    </row>
    <row r="49" spans="1:6">
      <c r="A49" s="49">
        <v>45</v>
      </c>
      <c r="B49" s="56" t="s">
        <v>556</v>
      </c>
      <c r="C49" s="54">
        <v>136</v>
      </c>
      <c r="D49" s="54">
        <v>37</v>
      </c>
      <c r="F49" s="69"/>
    </row>
    <row r="50" spans="1:6">
      <c r="A50" s="49">
        <v>46</v>
      </c>
      <c r="B50" s="56" t="s">
        <v>557</v>
      </c>
      <c r="C50" s="54">
        <v>133</v>
      </c>
      <c r="D50" s="54">
        <v>19</v>
      </c>
      <c r="F50" s="69"/>
    </row>
    <row r="51" spans="1:6">
      <c r="A51" s="49">
        <v>47</v>
      </c>
      <c r="B51" s="56" t="s">
        <v>101</v>
      </c>
      <c r="C51" s="54">
        <v>131</v>
      </c>
      <c r="D51" s="54">
        <v>8</v>
      </c>
      <c r="F51" s="69"/>
    </row>
    <row r="52" spans="1:6">
      <c r="A52" s="49">
        <v>48</v>
      </c>
      <c r="B52" s="55" t="s">
        <v>523</v>
      </c>
      <c r="C52" s="54">
        <v>128</v>
      </c>
      <c r="D52" s="54">
        <v>27</v>
      </c>
      <c r="F52" s="69"/>
    </row>
    <row r="53" spans="1:6">
      <c r="A53" s="49">
        <v>49</v>
      </c>
      <c r="B53" s="55" t="s">
        <v>148</v>
      </c>
      <c r="C53" s="54">
        <v>128</v>
      </c>
      <c r="D53" s="54">
        <v>21</v>
      </c>
      <c r="F53" s="69"/>
    </row>
    <row r="54" spans="1:6">
      <c r="A54" s="49">
        <v>50</v>
      </c>
      <c r="B54" s="55" t="s">
        <v>122</v>
      </c>
      <c r="C54" s="54">
        <v>124</v>
      </c>
      <c r="D54" s="54">
        <v>41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78" header="0.51181102362204722" footer="0.75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90" zoomScaleNormal="90" zoomScaleSheetLayoutView="90" workbookViewId="0">
      <selection activeCell="B4" sqref="B4"/>
    </sheetView>
  </sheetViews>
  <sheetFormatPr defaultColWidth="8.85546875" defaultRowHeight="12.75"/>
  <cols>
    <col min="1" max="1" width="69.140625" style="61" customWidth="1"/>
    <col min="2" max="2" width="16.7109375" style="71" customWidth="1"/>
    <col min="3" max="3" width="14.570312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437" t="s">
        <v>200</v>
      </c>
      <c r="B1" s="437"/>
      <c r="C1" s="437"/>
    </row>
    <row r="2" spans="1:9" s="59" customFormat="1" ht="20.25">
      <c r="A2" s="445" t="s">
        <v>113</v>
      </c>
      <c r="B2" s="445"/>
      <c r="C2" s="445"/>
    </row>
    <row r="4" spans="1:9" s="48" customFormat="1" ht="35.450000000000003" customHeight="1">
      <c r="A4" s="164" t="s">
        <v>77</v>
      </c>
      <c r="B4" s="165" t="str">
        <f>'13'!C4</f>
        <v>Січень-грудень                 2021 р.</v>
      </c>
      <c r="C4" s="163" t="str">
        <f>'13'!D4</f>
        <v>Станом на 01.01.2022 р.</v>
      </c>
    </row>
    <row r="5" spans="1:9" ht="38.450000000000003" customHeight="1">
      <c r="A5" s="467" t="s">
        <v>114</v>
      </c>
      <c r="B5" s="467"/>
      <c r="C5" s="467"/>
      <c r="D5" s="91"/>
      <c r="E5" s="91"/>
      <c r="I5" s="64"/>
    </row>
    <row r="6" spans="1:9" ht="15.75">
      <c r="A6" s="65" t="s">
        <v>99</v>
      </c>
      <c r="B6" s="88">
        <v>724</v>
      </c>
      <c r="C6" s="88">
        <v>140</v>
      </c>
      <c r="D6" s="91"/>
      <c r="E6" s="91"/>
      <c r="I6" s="64"/>
    </row>
    <row r="7" spans="1:9" ht="21.75" customHeight="1">
      <c r="A7" s="66" t="s">
        <v>143</v>
      </c>
      <c r="B7" s="73">
        <v>690</v>
      </c>
      <c r="C7" s="73">
        <v>117</v>
      </c>
      <c r="D7" s="91"/>
      <c r="E7" s="91"/>
    </row>
    <row r="8" spans="1:9" ht="18.75" customHeight="1">
      <c r="A8" s="66" t="s">
        <v>318</v>
      </c>
      <c r="B8" s="73">
        <v>644</v>
      </c>
      <c r="C8" s="73">
        <v>101</v>
      </c>
      <c r="D8" s="91"/>
      <c r="E8" s="91"/>
    </row>
    <row r="9" spans="1:9" ht="18.75" customHeight="1">
      <c r="A9" s="66" t="s">
        <v>115</v>
      </c>
      <c r="B9" s="73">
        <v>634</v>
      </c>
      <c r="C9" s="73">
        <v>142</v>
      </c>
      <c r="D9" s="91"/>
      <c r="E9" s="91"/>
    </row>
    <row r="10" spans="1:9" ht="15.75">
      <c r="A10" s="66" t="s">
        <v>319</v>
      </c>
      <c r="B10" s="73">
        <v>471</v>
      </c>
      <c r="C10" s="73">
        <v>110</v>
      </c>
      <c r="D10" s="91"/>
      <c r="E10" s="91"/>
    </row>
    <row r="11" spans="1:9" ht="19.5" customHeight="1">
      <c r="A11" s="66" t="s">
        <v>117</v>
      </c>
      <c r="B11" s="73">
        <v>397</v>
      </c>
      <c r="C11" s="73">
        <v>87</v>
      </c>
      <c r="D11" s="91"/>
      <c r="E11" s="91"/>
    </row>
    <row r="12" spans="1:9" ht="19.5" customHeight="1">
      <c r="A12" s="66" t="s">
        <v>320</v>
      </c>
      <c r="B12" s="73">
        <v>394</v>
      </c>
      <c r="C12" s="73">
        <v>73</v>
      </c>
      <c r="D12" s="91"/>
      <c r="E12" s="91"/>
    </row>
    <row r="13" spans="1:9" ht="19.5" customHeight="1">
      <c r="A13" s="67" t="s">
        <v>202</v>
      </c>
      <c r="B13" s="73">
        <v>337</v>
      </c>
      <c r="C13" s="73">
        <v>96</v>
      </c>
      <c r="D13" s="91"/>
      <c r="E13" s="91"/>
    </row>
    <row r="14" spans="1:9" ht="19.5" customHeight="1">
      <c r="A14" s="67" t="s">
        <v>201</v>
      </c>
      <c r="B14" s="73">
        <v>283</v>
      </c>
      <c r="C14" s="73">
        <v>18</v>
      </c>
      <c r="D14" s="91"/>
      <c r="E14" s="91"/>
    </row>
    <row r="15" spans="1:9" ht="15.75">
      <c r="A15" s="67" t="s">
        <v>144</v>
      </c>
      <c r="B15" s="73">
        <v>262</v>
      </c>
      <c r="C15" s="73">
        <v>65</v>
      </c>
      <c r="D15" s="91"/>
      <c r="E15" s="91"/>
    </row>
    <row r="16" spans="1:9" ht="32.25" customHeight="1">
      <c r="A16" s="467" t="s">
        <v>28</v>
      </c>
      <c r="B16" s="467"/>
      <c r="C16" s="467"/>
      <c r="D16" s="91"/>
      <c r="E16" s="91"/>
    </row>
    <row r="17" spans="1:5" ht="15.75">
      <c r="A17" s="66" t="s">
        <v>110</v>
      </c>
      <c r="B17" s="73">
        <v>535</v>
      </c>
      <c r="C17" s="73">
        <v>120</v>
      </c>
      <c r="D17" s="91"/>
      <c r="E17" s="91"/>
    </row>
    <row r="18" spans="1:5" ht="18.75" customHeight="1">
      <c r="A18" s="66" t="s">
        <v>304</v>
      </c>
      <c r="B18" s="73">
        <v>469</v>
      </c>
      <c r="C18" s="73">
        <v>166</v>
      </c>
      <c r="D18" s="91"/>
      <c r="E18" s="91"/>
    </row>
    <row r="19" spans="1:5" ht="16.5" customHeight="1">
      <c r="A19" s="66" t="s">
        <v>322</v>
      </c>
      <c r="B19" s="73">
        <v>235</v>
      </c>
      <c r="C19" s="73">
        <v>46</v>
      </c>
      <c r="D19" s="91"/>
      <c r="E19" s="91"/>
    </row>
    <row r="20" spans="1:5" ht="15.75">
      <c r="A20" s="66" t="s">
        <v>112</v>
      </c>
      <c r="B20" s="73">
        <v>234</v>
      </c>
      <c r="C20" s="73">
        <v>45</v>
      </c>
      <c r="D20" s="91"/>
      <c r="E20" s="91"/>
    </row>
    <row r="21" spans="1:5" ht="15.75">
      <c r="A21" s="66" t="s">
        <v>119</v>
      </c>
      <c r="B21" s="73">
        <v>219</v>
      </c>
      <c r="C21" s="73">
        <v>46</v>
      </c>
      <c r="D21" s="91"/>
      <c r="E21" s="91"/>
    </row>
    <row r="22" spans="1:5" ht="15.75">
      <c r="A22" s="66" t="s">
        <v>321</v>
      </c>
      <c r="B22" s="73">
        <v>214</v>
      </c>
      <c r="C22" s="73">
        <v>45</v>
      </c>
      <c r="D22" s="91"/>
      <c r="E22" s="91"/>
    </row>
    <row r="23" spans="1:5" ht="31.5">
      <c r="A23" s="66" t="s">
        <v>343</v>
      </c>
      <c r="B23" s="73">
        <v>161</v>
      </c>
      <c r="C23" s="73">
        <v>58</v>
      </c>
      <c r="D23" s="91"/>
      <c r="E23" s="91"/>
    </row>
    <row r="24" spans="1:5" ht="15.75">
      <c r="A24" s="66" t="s">
        <v>279</v>
      </c>
      <c r="B24" s="73">
        <v>146</v>
      </c>
      <c r="C24" s="73">
        <v>40</v>
      </c>
      <c r="D24" s="91"/>
      <c r="E24" s="91"/>
    </row>
    <row r="25" spans="1:5" ht="15.75" customHeight="1">
      <c r="A25" s="66" t="s">
        <v>326</v>
      </c>
      <c r="B25" s="73">
        <v>142</v>
      </c>
      <c r="C25" s="73">
        <v>42</v>
      </c>
      <c r="D25" s="91"/>
      <c r="E25" s="91"/>
    </row>
    <row r="26" spans="1:5" ht="17.25" customHeight="1">
      <c r="A26" s="66" t="s">
        <v>323</v>
      </c>
      <c r="B26" s="73">
        <v>136</v>
      </c>
      <c r="C26" s="73">
        <v>37</v>
      </c>
      <c r="D26" s="91"/>
      <c r="E26" s="91"/>
    </row>
    <row r="27" spans="1:5" ht="30.75" customHeight="1">
      <c r="A27" s="467" t="s">
        <v>29</v>
      </c>
      <c r="B27" s="467"/>
      <c r="C27" s="467"/>
      <c r="D27" s="91"/>
      <c r="E27" s="91"/>
    </row>
    <row r="28" spans="1:5" ht="21.75" customHeight="1">
      <c r="A28" s="67" t="s">
        <v>87</v>
      </c>
      <c r="B28" s="73">
        <v>1781</v>
      </c>
      <c r="C28" s="73">
        <v>307</v>
      </c>
      <c r="D28" s="91"/>
      <c r="E28" s="91"/>
    </row>
    <row r="29" spans="1:5" ht="21.75" customHeight="1">
      <c r="A29" s="67" t="s">
        <v>94</v>
      </c>
      <c r="B29" s="73">
        <v>1627</v>
      </c>
      <c r="C29" s="73">
        <v>345</v>
      </c>
      <c r="D29" s="91"/>
      <c r="E29" s="91"/>
    </row>
    <row r="30" spans="1:5" ht="15.75">
      <c r="A30" s="67" t="s">
        <v>121</v>
      </c>
      <c r="B30" s="73">
        <v>207</v>
      </c>
      <c r="C30" s="73">
        <v>42</v>
      </c>
      <c r="D30" s="91"/>
      <c r="E30" s="91"/>
    </row>
    <row r="31" spans="1:5" ht="21.75" customHeight="1">
      <c r="A31" s="67" t="s">
        <v>278</v>
      </c>
      <c r="B31" s="73">
        <v>204</v>
      </c>
      <c r="C31" s="73">
        <v>40</v>
      </c>
      <c r="D31" s="91"/>
      <c r="E31" s="91"/>
    </row>
    <row r="32" spans="1:5" ht="21.75" customHeight="1">
      <c r="A32" s="67" t="s">
        <v>324</v>
      </c>
      <c r="B32" s="73">
        <v>151</v>
      </c>
      <c r="C32" s="73">
        <v>35</v>
      </c>
      <c r="D32" s="91"/>
      <c r="E32" s="91"/>
    </row>
    <row r="33" spans="1:5" ht="21.75" customHeight="1">
      <c r="A33" s="67" t="s">
        <v>148</v>
      </c>
      <c r="B33" s="73">
        <v>128</v>
      </c>
      <c r="C33" s="73">
        <v>21</v>
      </c>
      <c r="D33" s="91"/>
      <c r="E33" s="91"/>
    </row>
    <row r="34" spans="1:5" ht="21.75" customHeight="1">
      <c r="A34" s="67" t="s">
        <v>329</v>
      </c>
      <c r="B34" s="73">
        <v>104</v>
      </c>
      <c r="C34" s="73">
        <v>16</v>
      </c>
      <c r="D34" s="91"/>
      <c r="E34" s="91"/>
    </row>
    <row r="35" spans="1:5" ht="21.75" customHeight="1">
      <c r="A35" s="67" t="s">
        <v>151</v>
      </c>
      <c r="B35" s="73">
        <v>100</v>
      </c>
      <c r="C35" s="73">
        <v>29</v>
      </c>
      <c r="D35" s="91"/>
      <c r="E35" s="91"/>
    </row>
    <row r="36" spans="1:5" ht="21.75" customHeight="1">
      <c r="A36" s="67" t="s">
        <v>103</v>
      </c>
      <c r="B36" s="73">
        <v>98</v>
      </c>
      <c r="C36" s="73">
        <v>9</v>
      </c>
      <c r="D36" s="91"/>
      <c r="E36" s="91"/>
    </row>
    <row r="37" spans="1:5" ht="21.75" customHeight="1">
      <c r="A37" s="67" t="s">
        <v>149</v>
      </c>
      <c r="B37" s="73">
        <v>68</v>
      </c>
      <c r="C37" s="73">
        <v>14</v>
      </c>
      <c r="D37" s="91"/>
      <c r="E37" s="91"/>
    </row>
    <row r="38" spans="1:5" ht="28.5" customHeight="1">
      <c r="A38" s="467" t="s">
        <v>30</v>
      </c>
      <c r="B38" s="467"/>
      <c r="C38" s="467"/>
      <c r="D38" s="91"/>
      <c r="E38" s="91"/>
    </row>
    <row r="39" spans="1:5" ht="21.75" customHeight="1">
      <c r="A39" s="66" t="s">
        <v>104</v>
      </c>
      <c r="B39" s="88">
        <v>698</v>
      </c>
      <c r="C39" s="88">
        <v>87</v>
      </c>
      <c r="D39" s="91"/>
      <c r="E39" s="91"/>
    </row>
    <row r="40" spans="1:5" ht="21.75" customHeight="1">
      <c r="A40" s="66" t="s">
        <v>98</v>
      </c>
      <c r="B40" s="73">
        <v>419</v>
      </c>
      <c r="C40" s="73">
        <v>44</v>
      </c>
      <c r="D40" s="91"/>
      <c r="E40" s="91"/>
    </row>
    <row r="41" spans="1:5" ht="15.75">
      <c r="A41" s="66" t="s">
        <v>126</v>
      </c>
      <c r="B41" s="73">
        <v>188</v>
      </c>
      <c r="C41" s="73">
        <v>28</v>
      </c>
      <c r="D41" s="91"/>
      <c r="E41" s="91"/>
    </row>
    <row r="42" spans="1:5" ht="28.5" customHeight="1">
      <c r="A42" s="66" t="s">
        <v>127</v>
      </c>
      <c r="B42" s="68">
        <v>183</v>
      </c>
      <c r="C42" s="68">
        <v>27</v>
      </c>
      <c r="D42" s="91"/>
      <c r="E42" s="91"/>
    </row>
    <row r="43" spans="1:5" ht="21.75" customHeight="1">
      <c r="A43" s="66" t="s">
        <v>327</v>
      </c>
      <c r="B43" s="73">
        <v>159</v>
      </c>
      <c r="C43" s="73">
        <v>26</v>
      </c>
      <c r="D43" s="91"/>
      <c r="E43" s="91"/>
    </row>
    <row r="44" spans="1:5" ht="21.75" customHeight="1">
      <c r="A44" s="66" t="s">
        <v>153</v>
      </c>
      <c r="B44" s="73">
        <v>149</v>
      </c>
      <c r="C44" s="73">
        <v>33</v>
      </c>
      <c r="D44" s="91"/>
      <c r="E44" s="91"/>
    </row>
    <row r="45" spans="1:5" ht="21.75" customHeight="1">
      <c r="A45" s="66" t="s">
        <v>125</v>
      </c>
      <c r="B45" s="73">
        <v>145</v>
      </c>
      <c r="C45" s="73">
        <v>29</v>
      </c>
      <c r="D45" s="91"/>
      <c r="E45" s="91"/>
    </row>
    <row r="46" spans="1:5" ht="15.75">
      <c r="A46" s="66" t="s">
        <v>325</v>
      </c>
      <c r="B46" s="73">
        <v>137</v>
      </c>
      <c r="C46" s="73">
        <v>25</v>
      </c>
      <c r="D46" s="91"/>
      <c r="E46" s="91"/>
    </row>
    <row r="47" spans="1:5" ht="21.75" customHeight="1">
      <c r="A47" s="66" t="s">
        <v>122</v>
      </c>
      <c r="B47" s="73">
        <v>124</v>
      </c>
      <c r="C47" s="73">
        <v>41</v>
      </c>
      <c r="D47" s="91"/>
      <c r="E47" s="91"/>
    </row>
    <row r="48" spans="1:5" ht="21.75" customHeight="1">
      <c r="A48" s="66" t="s">
        <v>123</v>
      </c>
      <c r="B48" s="73">
        <v>105</v>
      </c>
      <c r="C48" s="73">
        <v>15</v>
      </c>
      <c r="D48" s="91"/>
      <c r="E48" s="91"/>
    </row>
    <row r="49" spans="1:5" ht="31.5" customHeight="1">
      <c r="A49" s="467" t="s">
        <v>31</v>
      </c>
      <c r="B49" s="467"/>
      <c r="C49" s="467"/>
      <c r="D49" s="91"/>
      <c r="E49" s="91"/>
    </row>
    <row r="50" spans="1:5" ht="20.25" customHeight="1">
      <c r="A50" s="66" t="s">
        <v>317</v>
      </c>
      <c r="B50" s="73">
        <v>859</v>
      </c>
      <c r="C50" s="73">
        <v>93</v>
      </c>
      <c r="D50" s="91"/>
      <c r="E50" s="91"/>
    </row>
    <row r="51" spans="1:5" ht="20.25" customHeight="1">
      <c r="A51" s="66" t="s">
        <v>88</v>
      </c>
      <c r="B51" s="73">
        <v>427</v>
      </c>
      <c r="C51" s="73">
        <v>53</v>
      </c>
      <c r="D51" s="91"/>
      <c r="E51" s="91"/>
    </row>
    <row r="52" spans="1:5" ht="20.25" customHeight="1">
      <c r="A52" s="66" t="s">
        <v>83</v>
      </c>
      <c r="B52" s="73">
        <v>360</v>
      </c>
      <c r="C52" s="73">
        <v>41</v>
      </c>
      <c r="D52" s="91"/>
      <c r="E52" s="91"/>
    </row>
    <row r="53" spans="1:5" ht="20.25" customHeight="1">
      <c r="A53" s="66" t="s">
        <v>85</v>
      </c>
      <c r="B53" s="73">
        <v>244</v>
      </c>
      <c r="C53" s="73">
        <v>21</v>
      </c>
      <c r="D53" s="91"/>
      <c r="E53" s="91"/>
    </row>
    <row r="54" spans="1:5" ht="20.25" customHeight="1">
      <c r="A54" s="66" t="s">
        <v>277</v>
      </c>
      <c r="B54" s="73">
        <v>190</v>
      </c>
      <c r="C54" s="73">
        <v>15</v>
      </c>
      <c r="D54" s="91"/>
      <c r="E54" s="91"/>
    </row>
    <row r="55" spans="1:5" ht="20.25" customHeight="1">
      <c r="A55" s="66" t="s">
        <v>101</v>
      </c>
      <c r="B55" s="73">
        <v>131</v>
      </c>
      <c r="C55" s="73">
        <v>8</v>
      </c>
      <c r="D55" s="91"/>
      <c r="E55" s="91"/>
    </row>
    <row r="56" spans="1:5" ht="20.25" customHeight="1">
      <c r="A56" s="66" t="s">
        <v>102</v>
      </c>
      <c r="B56" s="73">
        <v>91</v>
      </c>
      <c r="C56" s="73">
        <v>13</v>
      </c>
      <c r="D56" s="91"/>
      <c r="E56" s="91"/>
    </row>
    <row r="57" spans="1:5" ht="20.25" customHeight="1">
      <c r="A57" s="66" t="s">
        <v>128</v>
      </c>
      <c r="B57" s="73">
        <v>80</v>
      </c>
      <c r="C57" s="73">
        <v>12</v>
      </c>
      <c r="D57" s="91"/>
      <c r="E57" s="91"/>
    </row>
    <row r="58" spans="1:5" ht="20.25" customHeight="1">
      <c r="A58" s="66" t="s">
        <v>154</v>
      </c>
      <c r="B58" s="73">
        <v>78</v>
      </c>
      <c r="C58" s="73">
        <v>7</v>
      </c>
      <c r="D58" s="91"/>
      <c r="E58" s="91"/>
    </row>
    <row r="59" spans="1:5" ht="15.75">
      <c r="A59" s="66" t="s">
        <v>287</v>
      </c>
      <c r="B59" s="73">
        <v>60</v>
      </c>
      <c r="C59" s="73">
        <v>1</v>
      </c>
      <c r="D59" s="91"/>
      <c r="E59" s="91"/>
    </row>
    <row r="60" spans="1:5" ht="38.450000000000003" customHeight="1">
      <c r="A60" s="467" t="s">
        <v>129</v>
      </c>
      <c r="B60" s="467"/>
      <c r="C60" s="467"/>
      <c r="D60" s="91"/>
      <c r="E60" s="91"/>
    </row>
    <row r="61" spans="1:5" ht="27.75" customHeight="1">
      <c r="A61" s="66" t="s">
        <v>130</v>
      </c>
      <c r="B61" s="73">
        <v>10</v>
      </c>
      <c r="C61" s="73">
        <v>1</v>
      </c>
      <c r="D61" s="91"/>
      <c r="E61" s="91"/>
    </row>
    <row r="62" spans="1:5" ht="21.75" customHeight="1">
      <c r="A62" s="66" t="s">
        <v>131</v>
      </c>
      <c r="B62" s="73">
        <v>3</v>
      </c>
      <c r="C62" s="73">
        <v>1</v>
      </c>
      <c r="D62" s="91"/>
      <c r="E62" s="91"/>
    </row>
    <row r="63" spans="1:5" ht="20.25" customHeight="1">
      <c r="A63" s="66" t="s">
        <v>132</v>
      </c>
      <c r="B63" s="73">
        <v>1</v>
      </c>
      <c r="C63" s="73">
        <v>0</v>
      </c>
      <c r="D63" s="91"/>
      <c r="E63" s="91"/>
    </row>
    <row r="64" spans="1:5" ht="20.25" customHeight="1">
      <c r="A64" s="66" t="s">
        <v>281</v>
      </c>
      <c r="B64" s="73">
        <v>1</v>
      </c>
      <c r="C64" s="73">
        <v>0</v>
      </c>
      <c r="D64" s="91"/>
      <c r="E64" s="91"/>
    </row>
    <row r="65" spans="1:5" ht="18.75" customHeight="1">
      <c r="A65" s="66" t="s">
        <v>351</v>
      </c>
      <c r="B65" s="73">
        <v>1</v>
      </c>
      <c r="C65" s="73">
        <v>1</v>
      </c>
      <c r="D65" s="91"/>
      <c r="E65" s="91"/>
    </row>
    <row r="66" spans="1:5" ht="29.25" customHeight="1">
      <c r="A66" s="467" t="s">
        <v>33</v>
      </c>
      <c r="B66" s="467"/>
      <c r="C66" s="467"/>
      <c r="D66" s="91"/>
      <c r="E66" s="91"/>
    </row>
    <row r="67" spans="1:5" ht="19.5" customHeight="1">
      <c r="A67" s="66" t="s">
        <v>90</v>
      </c>
      <c r="B67" s="73">
        <v>62</v>
      </c>
      <c r="C67" s="73">
        <v>8</v>
      </c>
      <c r="D67" s="91"/>
      <c r="E67" s="91"/>
    </row>
    <row r="68" spans="1:5" ht="19.5" customHeight="1">
      <c r="A68" s="66" t="s">
        <v>156</v>
      </c>
      <c r="B68" s="73">
        <v>59</v>
      </c>
      <c r="C68" s="73">
        <v>7</v>
      </c>
      <c r="D68" s="91"/>
      <c r="E68" s="91"/>
    </row>
    <row r="69" spans="1:5" ht="19.5" customHeight="1">
      <c r="A69" s="65" t="s">
        <v>111</v>
      </c>
      <c r="B69" s="73">
        <v>53</v>
      </c>
      <c r="C69" s="73">
        <v>6</v>
      </c>
      <c r="D69" s="91"/>
      <c r="E69" s="91"/>
    </row>
    <row r="70" spans="1:5" ht="19.5" customHeight="1">
      <c r="A70" s="66" t="s">
        <v>203</v>
      </c>
      <c r="B70" s="73">
        <v>36</v>
      </c>
      <c r="C70" s="73">
        <v>4</v>
      </c>
      <c r="D70" s="91"/>
      <c r="E70" s="91"/>
    </row>
    <row r="71" spans="1:5" ht="19.5" customHeight="1">
      <c r="A71" s="66" t="s">
        <v>204</v>
      </c>
      <c r="B71" s="73">
        <v>31</v>
      </c>
      <c r="C71" s="73">
        <v>2</v>
      </c>
      <c r="D71" s="91"/>
      <c r="E71" s="91"/>
    </row>
    <row r="72" spans="1:5" ht="19.5" customHeight="1">
      <c r="A72" s="66" t="s">
        <v>288</v>
      </c>
      <c r="B72" s="73">
        <v>21</v>
      </c>
      <c r="C72" s="73">
        <v>3</v>
      </c>
      <c r="D72" s="91"/>
      <c r="E72" s="91"/>
    </row>
    <row r="73" spans="1:5" ht="19.5" customHeight="1">
      <c r="A73" s="66" t="s">
        <v>353</v>
      </c>
      <c r="B73" s="73">
        <v>19</v>
      </c>
      <c r="C73" s="73">
        <v>5</v>
      </c>
      <c r="D73" s="91"/>
      <c r="E73" s="91"/>
    </row>
    <row r="74" spans="1:5" ht="19.5" customHeight="1">
      <c r="A74" s="66" t="s">
        <v>289</v>
      </c>
      <c r="B74" s="73">
        <v>15</v>
      </c>
      <c r="C74" s="73">
        <v>0</v>
      </c>
      <c r="D74" s="91"/>
      <c r="E74" s="91"/>
    </row>
    <row r="75" spans="1:5" ht="19.5" customHeight="1">
      <c r="A75" s="66" t="s">
        <v>291</v>
      </c>
      <c r="B75" s="73">
        <v>14</v>
      </c>
      <c r="C75" s="73">
        <v>2</v>
      </c>
      <c r="D75" s="91"/>
      <c r="E75" s="91"/>
    </row>
    <row r="76" spans="1:5" ht="19.5" customHeight="1">
      <c r="A76" s="66" t="s">
        <v>290</v>
      </c>
      <c r="B76" s="73">
        <v>9</v>
      </c>
      <c r="C76" s="73">
        <v>0</v>
      </c>
      <c r="D76" s="91"/>
      <c r="E76" s="91"/>
    </row>
    <row r="77" spans="1:5" ht="54.75" customHeight="1">
      <c r="A77" s="467" t="s">
        <v>34</v>
      </c>
      <c r="B77" s="467"/>
      <c r="C77" s="467"/>
      <c r="D77" s="91"/>
      <c r="E77" s="91"/>
    </row>
    <row r="78" spans="1:5" ht="20.25" customHeight="1">
      <c r="A78" s="66" t="s">
        <v>107</v>
      </c>
      <c r="B78" s="73">
        <v>49</v>
      </c>
      <c r="C78" s="73">
        <v>8</v>
      </c>
      <c r="D78" s="91"/>
      <c r="E78" s="91"/>
    </row>
    <row r="79" spans="1:5" ht="20.25" customHeight="1">
      <c r="A79" s="66" t="s">
        <v>84</v>
      </c>
      <c r="B79" s="73">
        <v>19</v>
      </c>
      <c r="C79" s="73">
        <v>0</v>
      </c>
      <c r="D79" s="91"/>
      <c r="E79" s="91"/>
    </row>
    <row r="80" spans="1:5" ht="20.25" customHeight="1">
      <c r="A80" s="65" t="s">
        <v>303</v>
      </c>
      <c r="B80" s="73">
        <v>17</v>
      </c>
      <c r="C80" s="73">
        <v>1</v>
      </c>
      <c r="D80" s="91"/>
      <c r="E80" s="91"/>
    </row>
    <row r="81" spans="1:5" ht="20.25" customHeight="1">
      <c r="A81" s="66" t="s">
        <v>292</v>
      </c>
      <c r="B81" s="73">
        <v>16</v>
      </c>
      <c r="C81" s="73">
        <v>0</v>
      </c>
      <c r="D81" s="91"/>
      <c r="E81" s="91"/>
    </row>
    <row r="82" spans="1:5" ht="20.25" customHeight="1">
      <c r="A82" s="66" t="s">
        <v>285</v>
      </c>
      <c r="B82" s="73">
        <v>16</v>
      </c>
      <c r="C82" s="73">
        <v>2</v>
      </c>
      <c r="D82" s="91"/>
      <c r="E82" s="91"/>
    </row>
    <row r="83" spans="1:5" ht="20.25" customHeight="1">
      <c r="A83" s="66" t="s">
        <v>284</v>
      </c>
      <c r="B83" s="73">
        <v>14</v>
      </c>
      <c r="C83" s="73">
        <v>1</v>
      </c>
      <c r="D83" s="91"/>
      <c r="E83" s="91"/>
    </row>
    <row r="84" spans="1:5" ht="20.25" customHeight="1">
      <c r="A84" s="66" t="s">
        <v>330</v>
      </c>
      <c r="B84" s="73">
        <v>13</v>
      </c>
      <c r="C84" s="73">
        <v>6</v>
      </c>
      <c r="D84" s="91"/>
      <c r="E84" s="91"/>
    </row>
    <row r="85" spans="1:5" ht="20.25" customHeight="1">
      <c r="A85" s="66" t="s">
        <v>302</v>
      </c>
      <c r="B85" s="73">
        <v>11</v>
      </c>
      <c r="C85" s="73">
        <v>1</v>
      </c>
      <c r="D85" s="91"/>
      <c r="E85" s="91"/>
    </row>
    <row r="86" spans="1:5" ht="20.25" customHeight="1">
      <c r="A86" s="66" t="s">
        <v>365</v>
      </c>
      <c r="B86" s="73">
        <v>9</v>
      </c>
      <c r="C86" s="73">
        <v>2</v>
      </c>
      <c r="D86" s="91"/>
      <c r="E86" s="91"/>
    </row>
    <row r="87" spans="1:5" ht="20.25" customHeight="1">
      <c r="A87" s="66" t="s">
        <v>305</v>
      </c>
      <c r="B87" s="73">
        <v>9</v>
      </c>
      <c r="C87" s="73">
        <v>2</v>
      </c>
      <c r="D87" s="91"/>
      <c r="E87" s="91"/>
    </row>
    <row r="88" spans="1:5" ht="33" customHeight="1">
      <c r="A88" s="467" t="s">
        <v>136</v>
      </c>
      <c r="B88" s="467"/>
      <c r="C88" s="467"/>
      <c r="D88" s="91"/>
      <c r="E88" s="91"/>
    </row>
    <row r="89" spans="1:5" ht="21" customHeight="1">
      <c r="A89" s="66" t="s">
        <v>86</v>
      </c>
      <c r="B89" s="73">
        <v>281</v>
      </c>
      <c r="C89" s="73">
        <v>25</v>
      </c>
      <c r="D89" s="91"/>
      <c r="E89" s="91"/>
    </row>
    <row r="90" spans="1:5" ht="21" customHeight="1">
      <c r="A90" s="66" t="s">
        <v>100</v>
      </c>
      <c r="B90" s="73">
        <v>96</v>
      </c>
      <c r="C90" s="73">
        <v>14</v>
      </c>
      <c r="D90" s="91"/>
      <c r="E90" s="91"/>
    </row>
    <row r="91" spans="1:5" ht="21" customHeight="1">
      <c r="A91" s="66" t="s">
        <v>96</v>
      </c>
      <c r="B91" s="73">
        <v>85</v>
      </c>
      <c r="C91" s="73">
        <v>7</v>
      </c>
      <c r="D91" s="91"/>
      <c r="E91" s="91"/>
    </row>
    <row r="92" spans="1:5" ht="21" customHeight="1">
      <c r="A92" s="66" t="s">
        <v>105</v>
      </c>
      <c r="B92" s="73">
        <v>59</v>
      </c>
      <c r="C92" s="73">
        <v>4</v>
      </c>
      <c r="D92" s="91"/>
      <c r="E92" s="91"/>
    </row>
    <row r="93" spans="1:5" ht="21" customHeight="1">
      <c r="A93" s="65" t="s">
        <v>205</v>
      </c>
      <c r="B93" s="73">
        <v>30</v>
      </c>
      <c r="C93" s="73">
        <v>1</v>
      </c>
      <c r="D93" s="91"/>
      <c r="E93" s="91"/>
    </row>
    <row r="94" spans="1:5" ht="21" customHeight="1">
      <c r="A94" s="66" t="s">
        <v>141</v>
      </c>
      <c r="B94" s="73">
        <v>29</v>
      </c>
      <c r="C94" s="73">
        <v>1</v>
      </c>
      <c r="D94" s="91"/>
      <c r="E94" s="91"/>
    </row>
    <row r="95" spans="1:5" ht="21" customHeight="1">
      <c r="A95" s="66" t="s">
        <v>140</v>
      </c>
      <c r="B95" s="73">
        <v>29</v>
      </c>
      <c r="C95" s="73">
        <v>3</v>
      </c>
      <c r="D95" s="91"/>
      <c r="E95" s="91"/>
    </row>
    <row r="96" spans="1:5" ht="28.5" customHeight="1">
      <c r="A96" s="66" t="s">
        <v>300</v>
      </c>
      <c r="B96" s="73">
        <v>27</v>
      </c>
      <c r="C96" s="73">
        <v>2</v>
      </c>
      <c r="D96" s="91"/>
      <c r="E96" s="91"/>
    </row>
    <row r="97" spans="1:5" ht="21" customHeight="1">
      <c r="A97" s="66" t="s">
        <v>95</v>
      </c>
      <c r="B97" s="73">
        <v>26</v>
      </c>
      <c r="C97" s="73">
        <v>6</v>
      </c>
      <c r="D97" s="91"/>
      <c r="E97" s="91"/>
    </row>
    <row r="98" spans="1:5" ht="23.25" customHeight="1">
      <c r="A98" s="66" t="s">
        <v>93</v>
      </c>
      <c r="B98" s="73">
        <v>24</v>
      </c>
      <c r="C98" s="73">
        <v>6</v>
      </c>
      <c r="D98" s="91"/>
      <c r="E98" s="91"/>
    </row>
    <row r="99" spans="1:5" ht="15.75">
      <c r="A99" s="47"/>
      <c r="B99" s="69"/>
      <c r="C99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scale="94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46" customWidth="1"/>
    <col min="2" max="2" width="58.42578125" style="57" customWidth="1"/>
    <col min="3" max="3" width="17.7109375" style="47" customWidth="1"/>
    <col min="4" max="4" width="15.7109375" style="47" customWidth="1"/>
    <col min="5" max="16384" width="9.140625" style="47"/>
  </cols>
  <sheetData>
    <row r="1" spans="1:6" ht="45" customHeight="1">
      <c r="B1" s="437" t="s">
        <v>206</v>
      </c>
      <c r="C1" s="437"/>
      <c r="D1" s="437"/>
    </row>
    <row r="2" spans="1:6" ht="20.25" customHeight="1">
      <c r="B2" s="437" t="s">
        <v>76</v>
      </c>
      <c r="C2" s="437"/>
      <c r="D2" s="437"/>
    </row>
    <row r="3" spans="1:6" ht="18" customHeight="1"/>
    <row r="4" spans="1:6" s="48" customFormat="1" ht="35.450000000000003" customHeight="1">
      <c r="A4" s="166"/>
      <c r="B4" s="164" t="s">
        <v>77</v>
      </c>
      <c r="C4" s="165" t="str">
        <f>'13'!C4</f>
        <v>Січень-грудень                 2021 р.</v>
      </c>
      <c r="D4" s="163" t="str">
        <f>'13'!D4</f>
        <v>Станом на 01.01.2022 р.</v>
      </c>
    </row>
    <row r="5" spans="1:6">
      <c r="A5" s="49">
        <v>1</v>
      </c>
      <c r="B5" s="50" t="s">
        <v>81</v>
      </c>
      <c r="C5" s="73">
        <v>913</v>
      </c>
      <c r="D5" s="73">
        <v>160</v>
      </c>
      <c r="F5" s="69"/>
    </row>
    <row r="6" spans="1:6">
      <c r="A6" s="49">
        <v>2</v>
      </c>
      <c r="B6" s="50" t="s">
        <v>94</v>
      </c>
      <c r="C6" s="73">
        <v>692</v>
      </c>
      <c r="D6" s="73">
        <v>140</v>
      </c>
      <c r="F6" s="69"/>
    </row>
    <row r="7" spans="1:6" ht="18" customHeight="1">
      <c r="A7" s="49">
        <v>3</v>
      </c>
      <c r="B7" s="50" t="s">
        <v>143</v>
      </c>
      <c r="C7" s="73">
        <v>686</v>
      </c>
      <c r="D7" s="73">
        <v>131</v>
      </c>
      <c r="F7" s="69"/>
    </row>
    <row r="8" spans="1:6" s="51" customFormat="1">
      <c r="A8" s="49">
        <v>4</v>
      </c>
      <c r="B8" s="50" t="s">
        <v>99</v>
      </c>
      <c r="C8" s="73">
        <v>547</v>
      </c>
      <c r="D8" s="73">
        <v>95</v>
      </c>
      <c r="F8" s="69"/>
    </row>
    <row r="9" spans="1:6" s="51" customFormat="1">
      <c r="A9" s="49">
        <v>5</v>
      </c>
      <c r="B9" s="50" t="s">
        <v>89</v>
      </c>
      <c r="C9" s="73">
        <v>466</v>
      </c>
      <c r="D9" s="73">
        <v>71</v>
      </c>
      <c r="F9" s="69"/>
    </row>
    <row r="10" spans="1:6" s="51" customFormat="1">
      <c r="A10" s="49">
        <v>6</v>
      </c>
      <c r="B10" s="50" t="s">
        <v>117</v>
      </c>
      <c r="C10" s="73">
        <v>404</v>
      </c>
      <c r="D10" s="73">
        <v>110</v>
      </c>
      <c r="F10" s="69"/>
    </row>
    <row r="11" spans="1:6" s="51" customFormat="1">
      <c r="A11" s="49">
        <v>7</v>
      </c>
      <c r="B11" s="50" t="s">
        <v>319</v>
      </c>
      <c r="C11" s="73">
        <v>401</v>
      </c>
      <c r="D11" s="73">
        <v>92</v>
      </c>
      <c r="F11" s="69"/>
    </row>
    <row r="12" spans="1:6" s="51" customFormat="1">
      <c r="A12" s="49">
        <v>8</v>
      </c>
      <c r="B12" s="50" t="s">
        <v>318</v>
      </c>
      <c r="C12" s="73">
        <v>369</v>
      </c>
      <c r="D12" s="73">
        <v>62</v>
      </c>
      <c r="F12" s="69"/>
    </row>
    <row r="13" spans="1:6" s="51" customFormat="1">
      <c r="A13" s="49">
        <v>9</v>
      </c>
      <c r="B13" s="50" t="s">
        <v>100</v>
      </c>
      <c r="C13" s="73">
        <v>321</v>
      </c>
      <c r="D13" s="73">
        <v>37</v>
      </c>
      <c r="F13" s="69"/>
    </row>
    <row r="14" spans="1:6" s="51" customFormat="1">
      <c r="A14" s="49">
        <v>10</v>
      </c>
      <c r="B14" s="50" t="s">
        <v>207</v>
      </c>
      <c r="C14" s="73">
        <v>250</v>
      </c>
      <c r="D14" s="73">
        <v>65</v>
      </c>
      <c r="F14" s="69"/>
    </row>
    <row r="15" spans="1:6" s="51" customFormat="1">
      <c r="A15" s="49">
        <v>11</v>
      </c>
      <c r="B15" s="52" t="s">
        <v>112</v>
      </c>
      <c r="C15" s="68">
        <v>241</v>
      </c>
      <c r="D15" s="68">
        <v>49</v>
      </c>
      <c r="F15" s="69"/>
    </row>
    <row r="16" spans="1:6" s="51" customFormat="1" ht="17.25" customHeight="1">
      <c r="A16" s="49">
        <v>12</v>
      </c>
      <c r="B16" s="50" t="s">
        <v>304</v>
      </c>
      <c r="C16" s="73">
        <v>205</v>
      </c>
      <c r="D16" s="73">
        <v>58</v>
      </c>
      <c r="F16" s="69"/>
    </row>
    <row r="17" spans="1:6" s="51" customFormat="1">
      <c r="A17" s="49">
        <v>13</v>
      </c>
      <c r="B17" s="50" t="s">
        <v>91</v>
      </c>
      <c r="C17" s="73">
        <v>184</v>
      </c>
      <c r="D17" s="73">
        <v>18</v>
      </c>
      <c r="F17" s="69"/>
    </row>
    <row r="18" spans="1:6" s="51" customFormat="1">
      <c r="A18" s="49">
        <v>14</v>
      </c>
      <c r="B18" s="50" t="s">
        <v>145</v>
      </c>
      <c r="C18" s="73">
        <v>180</v>
      </c>
      <c r="D18" s="73">
        <v>65</v>
      </c>
      <c r="F18" s="69"/>
    </row>
    <row r="19" spans="1:6" s="51" customFormat="1">
      <c r="A19" s="49">
        <v>15</v>
      </c>
      <c r="B19" s="50" t="s">
        <v>317</v>
      </c>
      <c r="C19" s="73">
        <v>178</v>
      </c>
      <c r="D19" s="73">
        <v>19</v>
      </c>
      <c r="F19" s="69"/>
    </row>
    <row r="20" spans="1:6" s="51" customFormat="1">
      <c r="A20" s="49">
        <v>16</v>
      </c>
      <c r="B20" s="50" t="s">
        <v>116</v>
      </c>
      <c r="C20" s="73">
        <v>145</v>
      </c>
      <c r="D20" s="73">
        <v>20</v>
      </c>
      <c r="F20" s="69"/>
    </row>
    <row r="21" spans="1:6" s="51" customFormat="1">
      <c r="A21" s="49">
        <v>17</v>
      </c>
      <c r="B21" s="50" t="s">
        <v>85</v>
      </c>
      <c r="C21" s="73">
        <v>144</v>
      </c>
      <c r="D21" s="73">
        <v>7</v>
      </c>
      <c r="F21" s="69"/>
    </row>
    <row r="22" spans="1:6" s="51" customFormat="1" ht="34.5" customHeight="1">
      <c r="A22" s="49">
        <v>18</v>
      </c>
      <c r="B22" s="50" t="s">
        <v>347</v>
      </c>
      <c r="C22" s="73">
        <v>136</v>
      </c>
      <c r="D22" s="73">
        <v>118</v>
      </c>
      <c r="F22" s="69"/>
    </row>
    <row r="23" spans="1:6" s="51" customFormat="1" ht="18" customHeight="1">
      <c r="A23" s="49">
        <v>19</v>
      </c>
      <c r="B23" s="50" t="s">
        <v>344</v>
      </c>
      <c r="C23" s="73">
        <v>135</v>
      </c>
      <c r="D23" s="73">
        <v>34</v>
      </c>
      <c r="F23" s="69"/>
    </row>
    <row r="24" spans="1:6" s="51" customFormat="1">
      <c r="A24" s="49">
        <v>20</v>
      </c>
      <c r="B24" s="50" t="s">
        <v>88</v>
      </c>
      <c r="C24" s="73">
        <v>135</v>
      </c>
      <c r="D24" s="73">
        <v>14</v>
      </c>
      <c r="F24" s="69"/>
    </row>
    <row r="25" spans="1:6" s="51" customFormat="1">
      <c r="A25" s="49">
        <v>21</v>
      </c>
      <c r="B25" s="50" t="s">
        <v>119</v>
      </c>
      <c r="C25" s="73">
        <v>125</v>
      </c>
      <c r="D25" s="73">
        <v>27</v>
      </c>
      <c r="F25" s="69"/>
    </row>
    <row r="26" spans="1:6" s="51" customFormat="1">
      <c r="A26" s="49">
        <v>22</v>
      </c>
      <c r="B26" s="50" t="s">
        <v>148</v>
      </c>
      <c r="C26" s="73">
        <v>125</v>
      </c>
      <c r="D26" s="73">
        <v>24</v>
      </c>
      <c r="F26" s="69"/>
    </row>
    <row r="27" spans="1:6" s="51" customFormat="1">
      <c r="A27" s="49">
        <v>23</v>
      </c>
      <c r="B27" s="50" t="s">
        <v>146</v>
      </c>
      <c r="C27" s="73">
        <v>123</v>
      </c>
      <c r="D27" s="73">
        <v>22</v>
      </c>
      <c r="F27" s="69"/>
    </row>
    <row r="28" spans="1:6" s="51" customFormat="1">
      <c r="A28" s="49">
        <v>24</v>
      </c>
      <c r="B28" s="50" t="s">
        <v>280</v>
      </c>
      <c r="C28" s="73">
        <v>119</v>
      </c>
      <c r="D28" s="73">
        <v>30</v>
      </c>
      <c r="F28" s="69"/>
    </row>
    <row r="29" spans="1:6" s="51" customFormat="1">
      <c r="A29" s="49">
        <v>25</v>
      </c>
      <c r="B29" s="50" t="s">
        <v>140</v>
      </c>
      <c r="C29" s="73">
        <v>119</v>
      </c>
      <c r="D29" s="73">
        <v>14</v>
      </c>
      <c r="F29" s="69"/>
    </row>
    <row r="30" spans="1:6" s="51" customFormat="1">
      <c r="A30" s="49">
        <v>26</v>
      </c>
      <c r="B30" s="50" t="s">
        <v>342</v>
      </c>
      <c r="C30" s="73">
        <v>117</v>
      </c>
      <c r="D30" s="73">
        <v>27</v>
      </c>
      <c r="F30" s="69"/>
    </row>
    <row r="31" spans="1:6" s="51" customFormat="1">
      <c r="A31" s="49">
        <v>27</v>
      </c>
      <c r="B31" s="50" t="s">
        <v>210</v>
      </c>
      <c r="C31" s="73">
        <v>115</v>
      </c>
      <c r="D31" s="73">
        <v>12</v>
      </c>
      <c r="F31" s="69"/>
    </row>
    <row r="32" spans="1:6" s="51" customFormat="1">
      <c r="A32" s="49">
        <v>28</v>
      </c>
      <c r="B32" s="50" t="s">
        <v>118</v>
      </c>
      <c r="C32" s="73">
        <v>112</v>
      </c>
      <c r="D32" s="73">
        <v>18</v>
      </c>
      <c r="F32" s="69"/>
    </row>
    <row r="33" spans="1:6" s="51" customFormat="1">
      <c r="A33" s="49">
        <v>29</v>
      </c>
      <c r="B33" s="50" t="s">
        <v>104</v>
      </c>
      <c r="C33" s="73">
        <v>111</v>
      </c>
      <c r="D33" s="73">
        <v>8</v>
      </c>
      <c r="F33" s="69"/>
    </row>
    <row r="34" spans="1:6" s="51" customFormat="1">
      <c r="A34" s="49">
        <v>30</v>
      </c>
      <c r="B34" s="50" t="s">
        <v>150</v>
      </c>
      <c r="C34" s="73">
        <v>106</v>
      </c>
      <c r="D34" s="73">
        <v>6</v>
      </c>
      <c r="F34" s="69"/>
    </row>
    <row r="35" spans="1:6" s="51" customFormat="1">
      <c r="A35" s="49">
        <v>31</v>
      </c>
      <c r="B35" s="52" t="s">
        <v>321</v>
      </c>
      <c r="C35" s="73">
        <v>103</v>
      </c>
      <c r="D35" s="73">
        <v>19</v>
      </c>
      <c r="F35" s="69"/>
    </row>
    <row r="36" spans="1:6" s="51" customFormat="1">
      <c r="A36" s="49">
        <v>32</v>
      </c>
      <c r="B36" s="50" t="s">
        <v>293</v>
      </c>
      <c r="C36" s="73">
        <v>97</v>
      </c>
      <c r="D36" s="73">
        <v>23</v>
      </c>
      <c r="F36" s="69"/>
    </row>
    <row r="37" spans="1:6" s="51" customFormat="1">
      <c r="A37" s="49">
        <v>33</v>
      </c>
      <c r="B37" s="50" t="s">
        <v>144</v>
      </c>
      <c r="C37" s="73">
        <v>96</v>
      </c>
      <c r="D37" s="73">
        <v>20</v>
      </c>
      <c r="F37" s="69"/>
    </row>
    <row r="38" spans="1:6" s="51" customFormat="1">
      <c r="A38" s="49">
        <v>34</v>
      </c>
      <c r="B38" s="50" t="s">
        <v>340</v>
      </c>
      <c r="C38" s="73">
        <v>94</v>
      </c>
      <c r="D38" s="73">
        <v>24</v>
      </c>
      <c r="F38" s="69"/>
    </row>
    <row r="39" spans="1:6" s="51" customFormat="1">
      <c r="A39" s="49">
        <v>35</v>
      </c>
      <c r="B39" s="50" t="s">
        <v>323</v>
      </c>
      <c r="C39" s="73">
        <v>88</v>
      </c>
      <c r="D39" s="73">
        <v>17</v>
      </c>
      <c r="F39" s="69"/>
    </row>
    <row r="40" spans="1:6" s="51" customFormat="1" ht="33.75" customHeight="1">
      <c r="A40" s="49">
        <v>36</v>
      </c>
      <c r="B40" s="50" t="s">
        <v>294</v>
      </c>
      <c r="C40" s="73">
        <v>87</v>
      </c>
      <c r="D40" s="73">
        <v>19</v>
      </c>
      <c r="F40" s="69"/>
    </row>
    <row r="41" spans="1:6">
      <c r="A41" s="49">
        <v>37</v>
      </c>
      <c r="B41" s="53" t="s">
        <v>209</v>
      </c>
      <c r="C41" s="54">
        <v>86</v>
      </c>
      <c r="D41" s="54">
        <v>25</v>
      </c>
      <c r="F41" s="69"/>
    </row>
    <row r="42" spans="1:6" ht="19.5" customHeight="1">
      <c r="A42" s="49">
        <v>38</v>
      </c>
      <c r="B42" s="50" t="s">
        <v>322</v>
      </c>
      <c r="C42" s="54">
        <v>85</v>
      </c>
      <c r="D42" s="54">
        <v>16</v>
      </c>
      <c r="F42" s="69"/>
    </row>
    <row r="43" spans="1:6">
      <c r="A43" s="49">
        <v>39</v>
      </c>
      <c r="B43" s="50" t="s">
        <v>211</v>
      </c>
      <c r="C43" s="54">
        <v>85</v>
      </c>
      <c r="D43" s="54">
        <v>10</v>
      </c>
      <c r="F43" s="69"/>
    </row>
    <row r="44" spans="1:6" ht="17.25" customHeight="1">
      <c r="A44" s="49">
        <v>40</v>
      </c>
      <c r="B44" s="50" t="s">
        <v>295</v>
      </c>
      <c r="C44" s="54">
        <v>82</v>
      </c>
      <c r="D44" s="54">
        <v>18</v>
      </c>
      <c r="F44" s="69"/>
    </row>
    <row r="45" spans="1:6" ht="18.75" customHeight="1">
      <c r="A45" s="49">
        <v>41</v>
      </c>
      <c r="B45" s="50" t="s">
        <v>345</v>
      </c>
      <c r="C45" s="54">
        <v>81</v>
      </c>
      <c r="D45" s="54">
        <v>16</v>
      </c>
      <c r="F45" s="69"/>
    </row>
    <row r="46" spans="1:6">
      <c r="A46" s="49">
        <v>42</v>
      </c>
      <c r="B46" s="50" t="s">
        <v>108</v>
      </c>
      <c r="C46" s="54">
        <v>79</v>
      </c>
      <c r="D46" s="54">
        <v>2</v>
      </c>
      <c r="F46" s="69"/>
    </row>
    <row r="47" spans="1:6">
      <c r="A47" s="49">
        <v>43</v>
      </c>
      <c r="B47" s="53" t="s">
        <v>93</v>
      </c>
      <c r="C47" s="54">
        <v>76</v>
      </c>
      <c r="D47" s="54">
        <v>14</v>
      </c>
      <c r="F47" s="69"/>
    </row>
    <row r="48" spans="1:6">
      <c r="A48" s="49">
        <v>44</v>
      </c>
      <c r="B48" s="53" t="s">
        <v>110</v>
      </c>
      <c r="C48" s="54">
        <v>75</v>
      </c>
      <c r="D48" s="54">
        <v>13</v>
      </c>
      <c r="F48" s="69"/>
    </row>
    <row r="49" spans="1:6">
      <c r="A49" s="49">
        <v>45</v>
      </c>
      <c r="B49" s="53" t="s">
        <v>355</v>
      </c>
      <c r="C49" s="54">
        <v>70</v>
      </c>
      <c r="D49" s="54">
        <v>13</v>
      </c>
      <c r="F49" s="69"/>
    </row>
    <row r="50" spans="1:6">
      <c r="A50" s="49">
        <v>46</v>
      </c>
      <c r="B50" s="53" t="s">
        <v>87</v>
      </c>
      <c r="C50" s="54">
        <v>70</v>
      </c>
      <c r="D50" s="54">
        <v>16</v>
      </c>
      <c r="F50" s="69"/>
    </row>
    <row r="51" spans="1:6">
      <c r="A51" s="49">
        <v>47</v>
      </c>
      <c r="B51" s="53" t="s">
        <v>299</v>
      </c>
      <c r="C51" s="54">
        <v>66</v>
      </c>
      <c r="D51" s="54">
        <v>16</v>
      </c>
      <c r="F51" s="69"/>
    </row>
    <row r="52" spans="1:6" ht="31.5">
      <c r="A52" s="49">
        <v>48</v>
      </c>
      <c r="B52" s="53" t="s">
        <v>343</v>
      </c>
      <c r="C52" s="54">
        <v>66</v>
      </c>
      <c r="D52" s="54">
        <v>18</v>
      </c>
      <c r="F52" s="69"/>
    </row>
    <row r="53" spans="1:6">
      <c r="A53" s="49">
        <v>49</v>
      </c>
      <c r="B53" s="53" t="s">
        <v>155</v>
      </c>
      <c r="C53" s="54">
        <v>66</v>
      </c>
      <c r="D53" s="54">
        <v>6</v>
      </c>
      <c r="F53" s="69"/>
    </row>
    <row r="54" spans="1:6">
      <c r="A54" s="49">
        <v>50</v>
      </c>
      <c r="B54" s="53" t="s">
        <v>208</v>
      </c>
      <c r="C54" s="185">
        <v>64</v>
      </c>
      <c r="D54" s="185">
        <v>7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90" zoomScaleNormal="90" zoomScaleSheetLayoutView="90" workbookViewId="0">
      <selection activeCell="E98" sqref="E98"/>
    </sheetView>
  </sheetViews>
  <sheetFormatPr defaultColWidth="8.85546875" defaultRowHeight="12.75"/>
  <cols>
    <col min="1" max="1" width="63.85546875" style="61" customWidth="1"/>
    <col min="2" max="2" width="17.140625" style="71" customWidth="1"/>
    <col min="3" max="3" width="16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36" customHeight="1">
      <c r="A1" s="437" t="s">
        <v>206</v>
      </c>
      <c r="B1" s="437"/>
      <c r="C1" s="437"/>
    </row>
    <row r="2" spans="1:9" s="59" customFormat="1" ht="20.25">
      <c r="A2" s="445" t="s">
        <v>113</v>
      </c>
      <c r="B2" s="445"/>
      <c r="C2" s="445"/>
    </row>
    <row r="3" spans="1:9" ht="8.25" customHeight="1"/>
    <row r="4" spans="1:9" s="48" customFormat="1" ht="35.450000000000003" customHeight="1">
      <c r="A4" s="164" t="s">
        <v>77</v>
      </c>
      <c r="B4" s="165" t="str">
        <f>'22'!C4</f>
        <v>Січень-грудень                 2021 р.</v>
      </c>
      <c r="C4" s="163" t="str">
        <f>'22'!D4</f>
        <v>Станом на 01.01.2022 р.</v>
      </c>
    </row>
    <row r="5" spans="1:9" ht="38.450000000000003" customHeight="1">
      <c r="A5" s="467" t="s">
        <v>114</v>
      </c>
      <c r="B5" s="467"/>
      <c r="C5" s="467"/>
      <c r="D5" s="91"/>
      <c r="E5" s="91"/>
      <c r="I5" s="64"/>
    </row>
    <row r="6" spans="1:9" ht="21.75" customHeight="1">
      <c r="A6" s="65" t="s">
        <v>143</v>
      </c>
      <c r="B6" s="88">
        <v>686</v>
      </c>
      <c r="C6" s="88">
        <v>131</v>
      </c>
      <c r="D6" s="91"/>
      <c r="E6" s="91"/>
      <c r="I6" s="64"/>
    </row>
    <row r="7" spans="1:9" ht="15.75">
      <c r="A7" s="66" t="s">
        <v>99</v>
      </c>
      <c r="B7" s="73">
        <v>547</v>
      </c>
      <c r="C7" s="73">
        <v>95</v>
      </c>
      <c r="D7" s="91"/>
      <c r="E7" s="91"/>
    </row>
    <row r="8" spans="1:9" ht="15.75">
      <c r="A8" s="66" t="s">
        <v>117</v>
      </c>
      <c r="B8" s="73">
        <v>404</v>
      </c>
      <c r="C8" s="73">
        <v>110</v>
      </c>
      <c r="D8" s="91"/>
      <c r="E8" s="91"/>
    </row>
    <row r="9" spans="1:9" ht="15.75">
      <c r="A9" s="66" t="s">
        <v>319</v>
      </c>
      <c r="B9" s="73">
        <v>401</v>
      </c>
      <c r="C9" s="73">
        <v>92</v>
      </c>
      <c r="D9" s="91"/>
      <c r="E9" s="91"/>
    </row>
    <row r="10" spans="1:9" ht="15.75">
      <c r="A10" s="66" t="s">
        <v>318</v>
      </c>
      <c r="B10" s="73">
        <v>369</v>
      </c>
      <c r="C10" s="73">
        <v>62</v>
      </c>
      <c r="D10" s="91"/>
      <c r="E10" s="91"/>
    </row>
    <row r="11" spans="1:9" ht="15.75">
      <c r="A11" s="66" t="s">
        <v>207</v>
      </c>
      <c r="B11" s="73">
        <v>250</v>
      </c>
      <c r="C11" s="73">
        <v>65</v>
      </c>
      <c r="D11" s="91"/>
      <c r="E11" s="91"/>
    </row>
    <row r="12" spans="1:9" ht="15.75">
      <c r="A12" s="66" t="s">
        <v>145</v>
      </c>
      <c r="B12" s="73">
        <v>180</v>
      </c>
      <c r="C12" s="73">
        <v>65</v>
      </c>
      <c r="D12" s="91"/>
      <c r="E12" s="91"/>
    </row>
    <row r="13" spans="1:9" ht="15.75">
      <c r="A13" s="67" t="s">
        <v>116</v>
      </c>
      <c r="B13" s="73">
        <v>145</v>
      </c>
      <c r="C13" s="73">
        <v>20</v>
      </c>
      <c r="D13" s="91"/>
      <c r="E13" s="91"/>
    </row>
    <row r="14" spans="1:9" ht="18.75" customHeight="1">
      <c r="A14" s="67" t="s">
        <v>344</v>
      </c>
      <c r="B14" s="73">
        <v>135</v>
      </c>
      <c r="C14" s="73">
        <v>34</v>
      </c>
      <c r="D14" s="91"/>
      <c r="E14" s="91"/>
    </row>
    <row r="15" spans="1:9" ht="15.75">
      <c r="A15" s="67" t="s">
        <v>146</v>
      </c>
      <c r="B15" s="73">
        <v>123</v>
      </c>
      <c r="C15" s="73">
        <v>22</v>
      </c>
      <c r="D15" s="91"/>
      <c r="E15" s="91"/>
    </row>
    <row r="16" spans="1:9" ht="38.450000000000003" customHeight="1">
      <c r="A16" s="467" t="s">
        <v>28</v>
      </c>
      <c r="B16" s="467"/>
      <c r="C16" s="467"/>
      <c r="D16" s="91"/>
      <c r="E16" s="91"/>
    </row>
    <row r="17" spans="1:5" ht="15.75">
      <c r="A17" s="65" t="s">
        <v>112</v>
      </c>
      <c r="B17" s="73">
        <v>241</v>
      </c>
      <c r="C17" s="73">
        <v>49</v>
      </c>
      <c r="D17" s="91"/>
      <c r="E17" s="91"/>
    </row>
    <row r="18" spans="1:5" ht="19.5" customHeight="1">
      <c r="A18" s="66" t="s">
        <v>304</v>
      </c>
      <c r="B18" s="73">
        <v>205</v>
      </c>
      <c r="C18" s="73">
        <v>58</v>
      </c>
      <c r="D18" s="91"/>
      <c r="E18" s="91"/>
    </row>
    <row r="19" spans="1:5" ht="21.75" customHeight="1">
      <c r="A19" s="66" t="s">
        <v>347</v>
      </c>
      <c r="B19" s="73">
        <v>136</v>
      </c>
      <c r="C19" s="73">
        <v>118</v>
      </c>
      <c r="D19" s="91"/>
      <c r="E19" s="91"/>
    </row>
    <row r="20" spans="1:5" ht="15.75">
      <c r="A20" s="66" t="s">
        <v>119</v>
      </c>
      <c r="B20" s="73">
        <v>125</v>
      </c>
      <c r="C20" s="73">
        <v>27</v>
      </c>
      <c r="D20" s="91"/>
      <c r="E20" s="91"/>
    </row>
    <row r="21" spans="1:5" ht="15.75">
      <c r="A21" s="66" t="s">
        <v>210</v>
      </c>
      <c r="B21" s="73">
        <v>115</v>
      </c>
      <c r="C21" s="73">
        <v>12</v>
      </c>
      <c r="D21" s="91"/>
      <c r="E21" s="91"/>
    </row>
    <row r="22" spans="1:5" ht="15.75">
      <c r="A22" s="66" t="s">
        <v>321</v>
      </c>
      <c r="B22" s="73">
        <v>103</v>
      </c>
      <c r="C22" s="73">
        <v>19</v>
      </c>
      <c r="D22" s="91"/>
      <c r="E22" s="91"/>
    </row>
    <row r="23" spans="1:5" ht="15.75">
      <c r="A23" s="66" t="s">
        <v>323</v>
      </c>
      <c r="B23" s="73">
        <v>88</v>
      </c>
      <c r="C23" s="73">
        <v>17</v>
      </c>
      <c r="D23" s="91"/>
      <c r="E23" s="91"/>
    </row>
    <row r="24" spans="1:5" ht="15.75">
      <c r="A24" s="67" t="s">
        <v>209</v>
      </c>
      <c r="B24" s="73">
        <v>86</v>
      </c>
      <c r="C24" s="73">
        <v>25</v>
      </c>
      <c r="D24" s="91"/>
      <c r="E24" s="91"/>
    </row>
    <row r="25" spans="1:5" ht="18" customHeight="1">
      <c r="A25" s="67" t="s">
        <v>322</v>
      </c>
      <c r="B25" s="73">
        <v>85</v>
      </c>
      <c r="C25" s="73">
        <v>16</v>
      </c>
      <c r="D25" s="91"/>
      <c r="E25" s="91"/>
    </row>
    <row r="26" spans="1:5" ht="15.75">
      <c r="A26" s="67" t="s">
        <v>110</v>
      </c>
      <c r="B26" s="73">
        <v>75</v>
      </c>
      <c r="C26" s="73">
        <v>13</v>
      </c>
      <c r="D26" s="91"/>
      <c r="E26" s="91"/>
    </row>
    <row r="27" spans="1:5" ht="38.450000000000003" customHeight="1">
      <c r="A27" s="467" t="s">
        <v>29</v>
      </c>
      <c r="B27" s="467"/>
      <c r="C27" s="467"/>
      <c r="D27" s="91"/>
      <c r="E27" s="91"/>
    </row>
    <row r="28" spans="1:5" ht="15.75">
      <c r="A28" s="67" t="s">
        <v>94</v>
      </c>
      <c r="B28" s="73">
        <v>692</v>
      </c>
      <c r="C28" s="73">
        <v>140</v>
      </c>
      <c r="D28" s="91"/>
      <c r="E28" s="91"/>
    </row>
    <row r="29" spans="1:5" ht="15.75">
      <c r="A29" s="67" t="s">
        <v>148</v>
      </c>
      <c r="B29" s="73">
        <v>125</v>
      </c>
      <c r="C29" s="73">
        <v>24</v>
      </c>
      <c r="D29" s="91"/>
      <c r="E29" s="91"/>
    </row>
    <row r="30" spans="1:5" ht="15.75">
      <c r="A30" s="67" t="s">
        <v>150</v>
      </c>
      <c r="B30" s="73">
        <v>106</v>
      </c>
      <c r="C30" s="73">
        <v>6</v>
      </c>
      <c r="D30" s="91"/>
      <c r="E30" s="91"/>
    </row>
    <row r="31" spans="1:5" ht="15.75">
      <c r="A31" s="67" t="s">
        <v>355</v>
      </c>
      <c r="B31" s="73">
        <v>70</v>
      </c>
      <c r="C31" s="73">
        <v>13</v>
      </c>
      <c r="D31" s="91"/>
      <c r="E31" s="91"/>
    </row>
    <row r="32" spans="1:5" ht="15.75">
      <c r="A32" s="67" t="s">
        <v>87</v>
      </c>
      <c r="B32" s="73">
        <v>70</v>
      </c>
      <c r="C32" s="73">
        <v>16</v>
      </c>
      <c r="D32" s="91"/>
      <c r="E32" s="91"/>
    </row>
    <row r="33" spans="1:5" ht="15.75">
      <c r="A33" s="67" t="s">
        <v>366</v>
      </c>
      <c r="B33" s="73">
        <v>46</v>
      </c>
      <c r="C33" s="73">
        <v>20</v>
      </c>
      <c r="D33" s="91"/>
      <c r="E33" s="91"/>
    </row>
    <row r="34" spans="1:5" ht="15.75">
      <c r="A34" s="67" t="s">
        <v>324</v>
      </c>
      <c r="B34" s="73">
        <v>38</v>
      </c>
      <c r="C34" s="73">
        <v>6</v>
      </c>
      <c r="D34" s="91"/>
      <c r="E34" s="91"/>
    </row>
    <row r="35" spans="1:5" ht="18.75" customHeight="1">
      <c r="A35" s="67" t="s">
        <v>278</v>
      </c>
      <c r="B35" s="73">
        <v>36</v>
      </c>
      <c r="C35" s="73">
        <v>6</v>
      </c>
      <c r="D35" s="91"/>
      <c r="E35" s="91"/>
    </row>
    <row r="36" spans="1:5" ht="15.75">
      <c r="A36" s="67" t="s">
        <v>149</v>
      </c>
      <c r="B36" s="73">
        <v>34</v>
      </c>
      <c r="C36" s="73">
        <v>5</v>
      </c>
      <c r="D36" s="91"/>
      <c r="E36" s="91"/>
    </row>
    <row r="37" spans="1:5" ht="15.75">
      <c r="A37" s="67" t="s">
        <v>367</v>
      </c>
      <c r="B37" s="73">
        <v>34</v>
      </c>
      <c r="C37" s="73">
        <v>5</v>
      </c>
      <c r="D37" s="91"/>
      <c r="E37" s="91"/>
    </row>
    <row r="38" spans="1:5" ht="38.450000000000003" customHeight="1">
      <c r="A38" s="467" t="s">
        <v>30</v>
      </c>
      <c r="B38" s="467"/>
      <c r="C38" s="467"/>
      <c r="D38" s="91"/>
      <c r="E38" s="91"/>
    </row>
    <row r="39" spans="1:5" ht="15.75">
      <c r="A39" s="66" t="s">
        <v>104</v>
      </c>
      <c r="B39" s="88">
        <v>111</v>
      </c>
      <c r="C39" s="88">
        <v>8</v>
      </c>
      <c r="D39" s="91"/>
      <c r="E39" s="91"/>
    </row>
    <row r="40" spans="1:5" ht="15.75">
      <c r="A40" s="66" t="s">
        <v>98</v>
      </c>
      <c r="B40" s="73">
        <v>55</v>
      </c>
      <c r="C40" s="73">
        <v>6</v>
      </c>
      <c r="D40" s="91"/>
      <c r="E40" s="91"/>
    </row>
    <row r="41" spans="1:5" ht="15.75">
      <c r="A41" s="66" t="s">
        <v>325</v>
      </c>
      <c r="B41" s="73">
        <v>36</v>
      </c>
      <c r="C41" s="73">
        <v>7</v>
      </c>
      <c r="D41" s="91"/>
      <c r="E41" s="91"/>
    </row>
    <row r="42" spans="1:5" ht="22.5" customHeight="1">
      <c r="A42" s="66" t="s">
        <v>127</v>
      </c>
      <c r="B42" s="68">
        <v>33</v>
      </c>
      <c r="C42" s="68">
        <v>5</v>
      </c>
      <c r="D42" s="91"/>
      <c r="E42" s="91"/>
    </row>
    <row r="43" spans="1:5" ht="15.75">
      <c r="A43" s="66" t="s">
        <v>122</v>
      </c>
      <c r="B43" s="73">
        <v>27</v>
      </c>
      <c r="C43" s="73">
        <v>5</v>
      </c>
      <c r="D43" s="91"/>
      <c r="E43" s="91"/>
    </row>
    <row r="44" spans="1:5" ht="17.25" customHeight="1">
      <c r="A44" s="66" t="s">
        <v>123</v>
      </c>
      <c r="B44" s="73">
        <v>22</v>
      </c>
      <c r="C44" s="73">
        <v>4</v>
      </c>
      <c r="D44" s="91"/>
      <c r="E44" s="91"/>
    </row>
    <row r="45" spans="1:5" ht="17.25" customHeight="1">
      <c r="A45" s="66" t="s">
        <v>296</v>
      </c>
      <c r="B45" s="73">
        <v>20</v>
      </c>
      <c r="C45" s="73">
        <v>5</v>
      </c>
      <c r="D45" s="91"/>
      <c r="E45" s="91"/>
    </row>
    <row r="46" spans="1:5" ht="18" customHeight="1">
      <c r="A46" s="66" t="s">
        <v>368</v>
      </c>
      <c r="B46" s="73">
        <v>20</v>
      </c>
      <c r="C46" s="73">
        <v>3</v>
      </c>
      <c r="D46" s="91"/>
      <c r="E46" s="91"/>
    </row>
    <row r="47" spans="1:5" ht="15.75">
      <c r="A47" s="66" t="s">
        <v>307</v>
      </c>
      <c r="B47" s="73">
        <v>13</v>
      </c>
      <c r="C47" s="73">
        <v>2</v>
      </c>
      <c r="D47" s="91"/>
      <c r="E47" s="91"/>
    </row>
    <row r="48" spans="1:5" ht="15.75">
      <c r="A48" s="66" t="s">
        <v>314</v>
      </c>
      <c r="B48" s="73">
        <v>13</v>
      </c>
      <c r="C48" s="73">
        <v>2</v>
      </c>
      <c r="D48" s="91"/>
      <c r="E48" s="91"/>
    </row>
    <row r="49" spans="1:5" ht="38.450000000000003" customHeight="1">
      <c r="A49" s="467" t="s">
        <v>31</v>
      </c>
      <c r="B49" s="467"/>
      <c r="C49" s="467"/>
      <c r="D49" s="91"/>
      <c r="E49" s="91"/>
    </row>
    <row r="50" spans="1:5" ht="15.75">
      <c r="A50" s="66" t="s">
        <v>89</v>
      </c>
      <c r="B50" s="73">
        <v>466</v>
      </c>
      <c r="C50" s="73">
        <v>71</v>
      </c>
      <c r="D50" s="91"/>
      <c r="E50" s="91"/>
    </row>
    <row r="51" spans="1:5" ht="15.75">
      <c r="A51" s="66" t="s">
        <v>317</v>
      </c>
      <c r="B51" s="73">
        <v>178</v>
      </c>
      <c r="C51" s="73">
        <v>19</v>
      </c>
      <c r="D51" s="91"/>
      <c r="E51" s="91"/>
    </row>
    <row r="52" spans="1:5" ht="15.75">
      <c r="A52" s="66" t="s">
        <v>85</v>
      </c>
      <c r="B52" s="73">
        <v>144</v>
      </c>
      <c r="C52" s="73">
        <v>7</v>
      </c>
      <c r="D52" s="91"/>
      <c r="E52" s="91"/>
    </row>
    <row r="53" spans="1:5" ht="15.75">
      <c r="A53" s="66" t="s">
        <v>88</v>
      </c>
      <c r="B53" s="73">
        <v>135</v>
      </c>
      <c r="C53" s="73">
        <v>14</v>
      </c>
      <c r="D53" s="91"/>
      <c r="E53" s="91"/>
    </row>
    <row r="54" spans="1:5" ht="15.75">
      <c r="A54" s="66" t="s">
        <v>280</v>
      </c>
      <c r="B54" s="73">
        <v>119</v>
      </c>
      <c r="C54" s="73">
        <v>30</v>
      </c>
      <c r="D54" s="91"/>
      <c r="E54" s="91"/>
    </row>
    <row r="55" spans="1:5" ht="15.75">
      <c r="A55" s="66" t="s">
        <v>211</v>
      </c>
      <c r="B55" s="73">
        <v>85</v>
      </c>
      <c r="C55" s="73">
        <v>10</v>
      </c>
      <c r="D55" s="91"/>
      <c r="E55" s="91"/>
    </row>
    <row r="56" spans="1:5" ht="15.75">
      <c r="A56" s="66" t="s">
        <v>108</v>
      </c>
      <c r="B56" s="73">
        <v>79</v>
      </c>
      <c r="C56" s="73">
        <v>2</v>
      </c>
      <c r="D56" s="91"/>
      <c r="E56" s="91"/>
    </row>
    <row r="57" spans="1:5" ht="15.75">
      <c r="A57" s="66" t="s">
        <v>155</v>
      </c>
      <c r="B57" s="73">
        <v>66</v>
      </c>
      <c r="C57" s="73">
        <v>6</v>
      </c>
      <c r="D57" s="91"/>
      <c r="E57" s="91"/>
    </row>
    <row r="58" spans="1:5" ht="15.75">
      <c r="A58" s="66" t="s">
        <v>83</v>
      </c>
      <c r="B58" s="73">
        <v>61</v>
      </c>
      <c r="C58" s="73">
        <v>8</v>
      </c>
      <c r="D58" s="91"/>
      <c r="E58" s="91"/>
    </row>
    <row r="59" spans="1:5" ht="15.75">
      <c r="A59" s="66" t="s">
        <v>101</v>
      </c>
      <c r="B59" s="73">
        <v>45</v>
      </c>
      <c r="C59" s="73">
        <v>1</v>
      </c>
      <c r="D59" s="91"/>
      <c r="E59" s="91"/>
    </row>
    <row r="60" spans="1:5" ht="38.450000000000003" customHeight="1">
      <c r="A60" s="467" t="s">
        <v>129</v>
      </c>
      <c r="B60" s="467"/>
      <c r="C60" s="467"/>
      <c r="D60" s="91"/>
      <c r="E60" s="91"/>
    </row>
    <row r="61" spans="1:5" ht="15.75">
      <c r="A61" s="66" t="s">
        <v>130</v>
      </c>
      <c r="B61" s="73">
        <v>16</v>
      </c>
      <c r="C61" s="73">
        <v>1</v>
      </c>
      <c r="D61" s="91"/>
      <c r="E61" s="91"/>
    </row>
    <row r="62" spans="1:5" ht="15.75">
      <c r="A62" s="66" t="s">
        <v>132</v>
      </c>
      <c r="B62" s="73">
        <v>3</v>
      </c>
      <c r="C62" s="73">
        <v>0</v>
      </c>
      <c r="D62" s="91"/>
      <c r="E62" s="91"/>
    </row>
    <row r="63" spans="1:5" ht="15.75">
      <c r="A63" s="66" t="s">
        <v>281</v>
      </c>
      <c r="B63" s="73">
        <v>2</v>
      </c>
      <c r="C63" s="73">
        <v>1</v>
      </c>
      <c r="D63" s="91"/>
      <c r="E63" s="91"/>
    </row>
    <row r="64" spans="1:5" ht="17.25" customHeight="1">
      <c r="A64" s="66" t="s">
        <v>350</v>
      </c>
      <c r="B64" s="73">
        <v>2</v>
      </c>
      <c r="C64" s="73">
        <v>0</v>
      </c>
      <c r="D64" s="91"/>
      <c r="E64" s="91"/>
    </row>
    <row r="65" spans="1:5" ht="15.75">
      <c r="A65" s="66" t="s">
        <v>313</v>
      </c>
      <c r="B65" s="73">
        <v>1</v>
      </c>
      <c r="C65" s="73">
        <v>1</v>
      </c>
      <c r="D65" s="91"/>
      <c r="E65" s="91"/>
    </row>
    <row r="66" spans="1:5" ht="18" customHeight="1">
      <c r="A66" s="66" t="s">
        <v>352</v>
      </c>
      <c r="B66" s="73">
        <v>1</v>
      </c>
      <c r="C66" s="73">
        <v>0</v>
      </c>
      <c r="D66" s="91"/>
      <c r="E66" s="91"/>
    </row>
    <row r="67" spans="1:5" ht="15.75">
      <c r="A67" s="66" t="s">
        <v>282</v>
      </c>
      <c r="B67" s="73">
        <v>1</v>
      </c>
      <c r="C67" s="73">
        <v>0</v>
      </c>
      <c r="D67" s="91"/>
      <c r="E67" s="91"/>
    </row>
    <row r="68" spans="1:5" ht="15.75">
      <c r="A68" s="66" t="s">
        <v>348</v>
      </c>
      <c r="B68" s="73">
        <v>1</v>
      </c>
      <c r="C68" s="73">
        <v>1</v>
      </c>
      <c r="D68" s="91"/>
      <c r="E68" s="91"/>
    </row>
    <row r="69" spans="1:5" ht="15.75">
      <c r="A69" s="66" t="s">
        <v>283</v>
      </c>
      <c r="B69" s="73">
        <v>1</v>
      </c>
      <c r="C69" s="73">
        <v>0</v>
      </c>
      <c r="D69" s="91"/>
      <c r="E69" s="91"/>
    </row>
    <row r="70" spans="1:5" ht="31.5">
      <c r="A70" s="66" t="s">
        <v>349</v>
      </c>
      <c r="B70" s="73">
        <v>1</v>
      </c>
      <c r="C70" s="73">
        <v>0</v>
      </c>
      <c r="D70" s="91"/>
      <c r="E70" s="91"/>
    </row>
    <row r="71" spans="1:5" ht="38.450000000000003" customHeight="1">
      <c r="A71" s="467" t="s">
        <v>33</v>
      </c>
      <c r="B71" s="467"/>
      <c r="C71" s="467"/>
      <c r="D71" s="91"/>
      <c r="E71" s="91"/>
    </row>
    <row r="72" spans="1:5" ht="15.75">
      <c r="A72" s="66" t="s">
        <v>106</v>
      </c>
      <c r="B72" s="73">
        <v>62</v>
      </c>
      <c r="C72" s="73">
        <v>9</v>
      </c>
      <c r="D72" s="91"/>
      <c r="E72" s="91"/>
    </row>
    <row r="73" spans="1:5" ht="15.75">
      <c r="A73" s="66" t="s">
        <v>133</v>
      </c>
      <c r="B73" s="73">
        <v>55</v>
      </c>
      <c r="C73" s="73">
        <v>7</v>
      </c>
      <c r="D73" s="91"/>
      <c r="E73" s="91"/>
    </row>
    <row r="74" spans="1:5" ht="19.5" customHeight="1">
      <c r="A74" s="65" t="s">
        <v>331</v>
      </c>
      <c r="B74" s="73">
        <v>52</v>
      </c>
      <c r="C74" s="73">
        <v>4</v>
      </c>
      <c r="D74" s="91"/>
      <c r="E74" s="91"/>
    </row>
    <row r="75" spans="1:5" ht="15.75">
      <c r="A75" s="66" t="s">
        <v>92</v>
      </c>
      <c r="B75" s="73">
        <v>33</v>
      </c>
      <c r="C75" s="73">
        <v>5</v>
      </c>
      <c r="D75" s="91"/>
      <c r="E75" s="91"/>
    </row>
    <row r="76" spans="1:5" ht="15.75">
      <c r="A76" s="66" t="s">
        <v>161</v>
      </c>
      <c r="B76" s="73">
        <v>28</v>
      </c>
      <c r="C76" s="73">
        <v>4</v>
      </c>
      <c r="D76" s="91"/>
      <c r="E76" s="91"/>
    </row>
    <row r="77" spans="1:5" ht="15.75">
      <c r="A77" s="66" t="s">
        <v>369</v>
      </c>
      <c r="B77" s="73">
        <v>26</v>
      </c>
      <c r="C77" s="73">
        <v>6</v>
      </c>
      <c r="D77" s="91"/>
      <c r="E77" s="91"/>
    </row>
    <row r="78" spans="1:5" ht="22.5" customHeight="1">
      <c r="A78" s="66" t="s">
        <v>97</v>
      </c>
      <c r="B78" s="73">
        <v>25</v>
      </c>
      <c r="C78" s="73">
        <v>3</v>
      </c>
      <c r="D78" s="91"/>
      <c r="E78" s="91"/>
    </row>
    <row r="79" spans="1:5" ht="21.75" customHeight="1">
      <c r="A79" s="66" t="s">
        <v>109</v>
      </c>
      <c r="B79" s="73">
        <v>23</v>
      </c>
      <c r="C79" s="73">
        <v>4</v>
      </c>
      <c r="D79" s="91"/>
      <c r="E79" s="91"/>
    </row>
    <row r="80" spans="1:5" ht="15.75">
      <c r="A80" s="66" t="s">
        <v>297</v>
      </c>
      <c r="B80" s="73">
        <v>21</v>
      </c>
      <c r="C80" s="73">
        <v>4</v>
      </c>
      <c r="D80" s="91"/>
      <c r="E80" s="91"/>
    </row>
    <row r="81" spans="1:5" ht="15.75">
      <c r="A81" s="66" t="s">
        <v>353</v>
      </c>
      <c r="B81" s="73">
        <v>19</v>
      </c>
      <c r="C81" s="73">
        <v>2</v>
      </c>
      <c r="D81" s="91"/>
      <c r="E81" s="91"/>
    </row>
    <row r="82" spans="1:5" ht="63.75" customHeight="1">
      <c r="A82" s="467" t="s">
        <v>34</v>
      </c>
      <c r="B82" s="467"/>
      <c r="C82" s="467"/>
      <c r="D82" s="91"/>
      <c r="E82" s="91"/>
    </row>
    <row r="83" spans="1:5" ht="15.75">
      <c r="A83" s="66" t="s">
        <v>81</v>
      </c>
      <c r="B83" s="73">
        <v>913</v>
      </c>
      <c r="C83" s="73">
        <v>160</v>
      </c>
      <c r="D83" s="91"/>
      <c r="E83" s="91"/>
    </row>
    <row r="84" spans="1:5" ht="15.75">
      <c r="A84" s="66" t="s">
        <v>107</v>
      </c>
      <c r="B84" s="73">
        <v>43</v>
      </c>
      <c r="C84" s="73">
        <v>3</v>
      </c>
      <c r="D84" s="91"/>
      <c r="E84" s="91"/>
    </row>
    <row r="85" spans="1:5" ht="15.75">
      <c r="A85" s="66" t="s">
        <v>135</v>
      </c>
      <c r="B85" s="73">
        <v>34</v>
      </c>
      <c r="C85" s="73">
        <v>9</v>
      </c>
      <c r="D85" s="91"/>
      <c r="E85" s="91"/>
    </row>
    <row r="86" spans="1:5" ht="15.75">
      <c r="A86" s="66" t="s">
        <v>84</v>
      </c>
      <c r="B86" s="73">
        <v>31</v>
      </c>
      <c r="C86" s="73">
        <v>5</v>
      </c>
      <c r="D86" s="91"/>
      <c r="E86" s="91"/>
    </row>
    <row r="87" spans="1:5" ht="15.75">
      <c r="A87" s="66" t="s">
        <v>284</v>
      </c>
      <c r="B87" s="73">
        <v>24</v>
      </c>
      <c r="C87" s="73">
        <v>3</v>
      </c>
      <c r="D87" s="91"/>
      <c r="E87" s="91"/>
    </row>
    <row r="88" spans="1:5" ht="15.75">
      <c r="A88" s="66" t="s">
        <v>354</v>
      </c>
      <c r="B88" s="73">
        <v>19</v>
      </c>
      <c r="C88" s="73">
        <v>2</v>
      </c>
      <c r="D88" s="91"/>
      <c r="E88" s="91"/>
    </row>
    <row r="89" spans="1:5" ht="19.5" customHeight="1">
      <c r="A89" s="66" t="s">
        <v>139</v>
      </c>
      <c r="B89" s="73">
        <v>18</v>
      </c>
      <c r="C89" s="73">
        <v>2</v>
      </c>
      <c r="D89" s="91"/>
      <c r="E89" s="91"/>
    </row>
    <row r="90" spans="1:5" ht="21.75" customHeight="1">
      <c r="A90" s="66" t="s">
        <v>370</v>
      </c>
      <c r="B90" s="73">
        <v>15</v>
      </c>
      <c r="C90" s="73">
        <v>3</v>
      </c>
      <c r="D90" s="91"/>
      <c r="E90" s="91"/>
    </row>
    <row r="91" spans="1:5" ht="18.75" customHeight="1">
      <c r="A91" s="66" t="s">
        <v>303</v>
      </c>
      <c r="B91" s="73">
        <v>14</v>
      </c>
      <c r="C91" s="73">
        <v>2</v>
      </c>
      <c r="D91" s="91"/>
      <c r="E91" s="91"/>
    </row>
    <row r="92" spans="1:5" ht="15.75">
      <c r="A92" s="66" t="s">
        <v>286</v>
      </c>
      <c r="B92" s="73">
        <v>11</v>
      </c>
      <c r="C92" s="73">
        <v>1</v>
      </c>
      <c r="D92" s="91"/>
      <c r="E92" s="91"/>
    </row>
    <row r="93" spans="1:5" ht="38.450000000000003" customHeight="1">
      <c r="A93" s="467" t="s">
        <v>136</v>
      </c>
      <c r="B93" s="467"/>
      <c r="C93" s="467"/>
      <c r="D93" s="91"/>
      <c r="E93" s="91"/>
    </row>
    <row r="94" spans="1:5" ht="15.75">
      <c r="A94" s="66" t="s">
        <v>100</v>
      </c>
      <c r="B94" s="73">
        <v>321</v>
      </c>
      <c r="C94" s="73">
        <v>37</v>
      </c>
      <c r="D94" s="91"/>
      <c r="E94" s="91"/>
    </row>
    <row r="95" spans="1:5" ht="15.75">
      <c r="A95" s="66" t="s">
        <v>91</v>
      </c>
      <c r="B95" s="73">
        <v>184</v>
      </c>
      <c r="C95" s="73">
        <v>18</v>
      </c>
      <c r="D95" s="91"/>
      <c r="E95" s="91"/>
    </row>
    <row r="96" spans="1:5" ht="15.75">
      <c r="A96" s="66" t="s">
        <v>140</v>
      </c>
      <c r="B96" s="73">
        <v>119</v>
      </c>
      <c r="C96" s="73">
        <v>14</v>
      </c>
      <c r="D96" s="91"/>
      <c r="E96" s="91"/>
    </row>
    <row r="97" spans="1:5" ht="15.75">
      <c r="A97" s="66" t="s">
        <v>93</v>
      </c>
      <c r="B97" s="73">
        <v>76</v>
      </c>
      <c r="C97" s="73">
        <v>14</v>
      </c>
      <c r="D97" s="91"/>
      <c r="E97" s="91"/>
    </row>
    <row r="98" spans="1:5" ht="15.75">
      <c r="A98" s="65" t="s">
        <v>157</v>
      </c>
      <c r="B98" s="73">
        <v>57</v>
      </c>
      <c r="C98" s="73">
        <v>9</v>
      </c>
      <c r="D98" s="91"/>
      <c r="E98" s="91"/>
    </row>
    <row r="99" spans="1:5" ht="15.75">
      <c r="A99" s="66" t="s">
        <v>82</v>
      </c>
      <c r="B99" s="73">
        <v>49</v>
      </c>
      <c r="C99" s="73">
        <v>5</v>
      </c>
      <c r="D99" s="91"/>
      <c r="E99" s="91"/>
    </row>
    <row r="100" spans="1:5" ht="15.75">
      <c r="A100" s="66" t="s">
        <v>95</v>
      </c>
      <c r="B100" s="73">
        <v>38</v>
      </c>
      <c r="C100" s="73">
        <v>5</v>
      </c>
      <c r="D100" s="91"/>
      <c r="E100" s="91"/>
    </row>
    <row r="101" spans="1:5" ht="15.75">
      <c r="A101" s="66" t="s">
        <v>96</v>
      </c>
      <c r="B101" s="73">
        <v>37</v>
      </c>
      <c r="C101" s="73">
        <v>5</v>
      </c>
      <c r="D101" s="91"/>
      <c r="E101" s="91"/>
    </row>
    <row r="102" spans="1:5" ht="15.75">
      <c r="A102" s="66" t="s">
        <v>371</v>
      </c>
      <c r="B102" s="73">
        <v>13</v>
      </c>
      <c r="C102" s="73">
        <v>2</v>
      </c>
      <c r="D102" s="91"/>
      <c r="E102" s="91"/>
    </row>
    <row r="103" spans="1:5" ht="34.5" customHeight="1">
      <c r="A103" s="66" t="s">
        <v>300</v>
      </c>
      <c r="B103" s="73">
        <v>12</v>
      </c>
      <c r="C103" s="73">
        <v>1</v>
      </c>
      <c r="D103" s="91"/>
      <c r="E103" s="91"/>
    </row>
    <row r="104" spans="1:5" ht="15.75">
      <c r="A104" s="47"/>
      <c r="B104" s="69"/>
      <c r="C104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71:C71"/>
    <mergeCell ref="A82:C82"/>
    <mergeCell ref="A93:C9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8" max="2" man="1"/>
    <brk id="7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75" zoomScaleNormal="75" zoomScaleSheetLayoutView="80" workbookViewId="0">
      <selection activeCell="C12" sqref="C12"/>
    </sheetView>
  </sheetViews>
  <sheetFormatPr defaultColWidth="8.85546875" defaultRowHeight="12.75"/>
  <cols>
    <col min="1" max="1" width="49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69" t="s">
        <v>69</v>
      </c>
      <c r="B1" s="469"/>
      <c r="C1" s="469"/>
      <c r="D1" s="469"/>
    </row>
    <row r="2" spans="1:4" s="2" customFormat="1" ht="20.25">
      <c r="A2" s="469" t="s">
        <v>361</v>
      </c>
      <c r="B2" s="469"/>
      <c r="C2" s="469"/>
      <c r="D2" s="469"/>
    </row>
    <row r="3" spans="1:4" s="2" customFormat="1" ht="20.25">
      <c r="A3" s="433" t="s">
        <v>36</v>
      </c>
      <c r="B3" s="433"/>
      <c r="C3" s="433"/>
      <c r="D3" s="433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29"/>
      <c r="B5" s="470" t="s">
        <v>70</v>
      </c>
      <c r="C5" s="471" t="s">
        <v>71</v>
      </c>
      <c r="D5" s="472" t="s">
        <v>72</v>
      </c>
    </row>
    <row r="6" spans="1:4" s="4" customFormat="1" ht="43.5" customHeight="1">
      <c r="A6" s="429"/>
      <c r="B6" s="470"/>
      <c r="C6" s="471"/>
      <c r="D6" s="472"/>
    </row>
    <row r="7" spans="1:4" s="34" customFormat="1" ht="34.5" customHeight="1">
      <c r="A7" s="31" t="s">
        <v>38</v>
      </c>
      <c r="B7" s="32">
        <v>7694</v>
      </c>
      <c r="C7" s="32">
        <v>10180</v>
      </c>
      <c r="D7" s="33">
        <v>1.3231089160384715</v>
      </c>
    </row>
    <row r="8" spans="1:4" s="5" customFormat="1" ht="24.75" customHeight="1">
      <c r="A8" s="35" t="s">
        <v>64</v>
      </c>
      <c r="B8" s="36" t="s">
        <v>73</v>
      </c>
      <c r="C8" s="37">
        <v>9533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10</v>
      </c>
      <c r="C10" s="7">
        <v>45</v>
      </c>
      <c r="D10" s="26">
        <v>4.5</v>
      </c>
    </row>
    <row r="11" spans="1:4" ht="35.25" customHeight="1">
      <c r="A11" s="6" t="s">
        <v>7</v>
      </c>
      <c r="B11" s="7">
        <v>13</v>
      </c>
      <c r="C11" s="7">
        <v>33</v>
      </c>
      <c r="D11" s="26">
        <v>2.5384615384615383</v>
      </c>
    </row>
    <row r="12" spans="1:4" s="13" customFormat="1" ht="20.25" customHeight="1">
      <c r="A12" s="6" t="s">
        <v>8</v>
      </c>
      <c r="B12" s="7">
        <v>739</v>
      </c>
      <c r="C12" s="7">
        <v>791</v>
      </c>
      <c r="D12" s="26">
        <v>1.0703653585926929</v>
      </c>
    </row>
    <row r="13" spans="1:4" ht="36" customHeight="1">
      <c r="A13" s="6" t="s">
        <v>9</v>
      </c>
      <c r="B13" s="7">
        <v>44</v>
      </c>
      <c r="C13" s="7">
        <v>171</v>
      </c>
      <c r="D13" s="26">
        <v>3.8863636363636362</v>
      </c>
    </row>
    <row r="14" spans="1:4" ht="39.75" customHeight="1">
      <c r="A14" s="6" t="s">
        <v>10</v>
      </c>
      <c r="B14" s="7">
        <v>176</v>
      </c>
      <c r="C14" s="7">
        <v>41</v>
      </c>
      <c r="D14" s="26" t="s">
        <v>73</v>
      </c>
    </row>
    <row r="15" spans="1:4" ht="19.5" customHeight="1">
      <c r="A15" s="6" t="s">
        <v>11</v>
      </c>
      <c r="B15" s="7">
        <v>280</v>
      </c>
      <c r="C15" s="7">
        <v>266</v>
      </c>
      <c r="D15" s="26">
        <v>0.95</v>
      </c>
    </row>
    <row r="16" spans="1:4" ht="45" customHeight="1">
      <c r="A16" s="6" t="s">
        <v>12</v>
      </c>
      <c r="B16" s="7">
        <v>1140</v>
      </c>
      <c r="C16" s="7">
        <v>2020</v>
      </c>
      <c r="D16" s="26">
        <v>1.7719298245614035</v>
      </c>
    </row>
    <row r="17" spans="1:4" ht="33.6" customHeight="1">
      <c r="A17" s="6" t="s">
        <v>13</v>
      </c>
      <c r="B17" s="7">
        <v>872</v>
      </c>
      <c r="C17" s="7">
        <v>553</v>
      </c>
      <c r="D17" s="26">
        <v>0.63417431192660545</v>
      </c>
    </row>
    <row r="18" spans="1:4" ht="36.6" customHeight="1">
      <c r="A18" s="6" t="s">
        <v>14</v>
      </c>
      <c r="B18" s="7">
        <v>175</v>
      </c>
      <c r="C18" s="7">
        <v>158</v>
      </c>
      <c r="D18" s="26">
        <v>0.9028571428571428</v>
      </c>
    </row>
    <row r="19" spans="1:4" ht="24" customHeight="1">
      <c r="A19" s="6" t="s">
        <v>15</v>
      </c>
      <c r="B19" s="7">
        <v>86</v>
      </c>
      <c r="C19" s="7">
        <v>548</v>
      </c>
      <c r="D19" s="26">
        <v>6.3720930232558137</v>
      </c>
    </row>
    <row r="20" spans="1:4" ht="24.75" customHeight="1">
      <c r="A20" s="6" t="s">
        <v>16</v>
      </c>
      <c r="B20" s="7">
        <v>102</v>
      </c>
      <c r="C20" s="7">
        <v>1049</v>
      </c>
      <c r="D20" s="26">
        <v>10.284313725490197</v>
      </c>
    </row>
    <row r="21" spans="1:4" ht="26.25" customHeight="1">
      <c r="A21" s="6" t="s">
        <v>17</v>
      </c>
      <c r="B21" s="7">
        <v>71</v>
      </c>
      <c r="C21" s="7">
        <v>168</v>
      </c>
      <c r="D21" s="26">
        <v>2.3661971830985915</v>
      </c>
    </row>
    <row r="22" spans="1:4" ht="31.15" customHeight="1">
      <c r="A22" s="6" t="s">
        <v>18</v>
      </c>
      <c r="B22" s="7">
        <v>423</v>
      </c>
      <c r="C22" s="7">
        <v>643</v>
      </c>
      <c r="D22" s="26">
        <v>1.5200945626477542</v>
      </c>
    </row>
    <row r="23" spans="1:4" ht="49.5" customHeight="1">
      <c r="A23" s="6" t="s">
        <v>19</v>
      </c>
      <c r="B23" s="7">
        <v>625</v>
      </c>
      <c r="C23" s="7">
        <v>411</v>
      </c>
      <c r="D23" s="26">
        <v>0.65759999999999996</v>
      </c>
    </row>
    <row r="24" spans="1:4" ht="38.25" customHeight="1">
      <c r="A24" s="6" t="s">
        <v>20</v>
      </c>
      <c r="B24" s="7">
        <v>808</v>
      </c>
      <c r="C24" s="7">
        <v>1738</v>
      </c>
      <c r="D24" s="26">
        <v>2.1509900990099009</v>
      </c>
    </row>
    <row r="25" spans="1:4" ht="24.75" customHeight="1">
      <c r="A25" s="6" t="s">
        <v>21</v>
      </c>
      <c r="B25" s="7">
        <v>1210</v>
      </c>
      <c r="C25" s="7">
        <v>347</v>
      </c>
      <c r="D25" s="26" t="s">
        <v>73</v>
      </c>
    </row>
    <row r="26" spans="1:4" ht="30.75" customHeight="1">
      <c r="A26" s="6" t="s">
        <v>22</v>
      </c>
      <c r="B26" s="7">
        <v>708</v>
      </c>
      <c r="C26" s="7">
        <v>309</v>
      </c>
      <c r="D26" s="26" t="s">
        <v>73</v>
      </c>
    </row>
    <row r="27" spans="1:4" ht="30.75" customHeight="1">
      <c r="A27" s="6" t="s">
        <v>23</v>
      </c>
      <c r="B27" s="7">
        <v>153</v>
      </c>
      <c r="C27" s="7">
        <v>118</v>
      </c>
      <c r="D27" s="26">
        <v>0.77124183006535951</v>
      </c>
    </row>
    <row r="28" spans="1:4" ht="27.6" customHeight="1">
      <c r="A28" s="6" t="s">
        <v>24</v>
      </c>
      <c r="B28" s="7">
        <v>59</v>
      </c>
      <c r="C28" s="7">
        <v>124</v>
      </c>
      <c r="D28" s="26">
        <v>2.1016949152542375</v>
      </c>
    </row>
    <row r="29" spans="1:4" ht="21.75" customHeight="1">
      <c r="A29" s="468"/>
      <c r="B29" s="468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5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5" zoomScaleNormal="75" zoomScaleSheetLayoutView="80" workbookViewId="0">
      <selection activeCell="I11" sqref="I11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69" t="s">
        <v>69</v>
      </c>
      <c r="B1" s="469"/>
      <c r="C1" s="469"/>
      <c r="D1" s="469"/>
    </row>
    <row r="2" spans="1:4" s="2" customFormat="1" ht="20.25">
      <c r="A2" s="469" t="s">
        <v>362</v>
      </c>
      <c r="B2" s="469"/>
      <c r="C2" s="469"/>
      <c r="D2" s="469"/>
    </row>
    <row r="3" spans="1:4" s="2" customFormat="1" ht="18.75">
      <c r="A3" s="449" t="s">
        <v>39</v>
      </c>
      <c r="B3" s="449"/>
      <c r="C3" s="449"/>
      <c r="D3" s="449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29"/>
      <c r="B5" s="470" t="s">
        <v>70</v>
      </c>
      <c r="C5" s="471" t="s">
        <v>71</v>
      </c>
      <c r="D5" s="472" t="s">
        <v>72</v>
      </c>
    </row>
    <row r="6" spans="1:4" s="4" customFormat="1" ht="43.5" customHeight="1">
      <c r="A6" s="429"/>
      <c r="B6" s="470"/>
      <c r="C6" s="471"/>
      <c r="D6" s="472"/>
    </row>
    <row r="7" spans="1:4" s="34" customFormat="1" ht="34.5" customHeight="1">
      <c r="A7" s="15" t="s">
        <v>8</v>
      </c>
      <c r="B7" s="25">
        <v>739</v>
      </c>
      <c r="C7" s="25">
        <v>791</v>
      </c>
      <c r="D7" s="33">
        <f>C7/B7</f>
        <v>1.0703653585926929</v>
      </c>
    </row>
    <row r="8" spans="1:4" ht="19.149999999999999" customHeight="1">
      <c r="A8" s="6" t="s">
        <v>40</v>
      </c>
      <c r="B8" s="7">
        <v>179</v>
      </c>
      <c r="C8" s="7">
        <v>159</v>
      </c>
      <c r="D8" s="240">
        <f t="shared" ref="D8:D29" si="0">C8/B8</f>
        <v>0.88826815642458101</v>
      </c>
    </row>
    <row r="9" spans="1:4" ht="19.149999999999999" customHeight="1">
      <c r="A9" s="6" t="s">
        <v>59</v>
      </c>
      <c r="B9" s="7">
        <v>87</v>
      </c>
      <c r="C9" s="7">
        <v>9</v>
      </c>
      <c r="D9" s="240" t="s">
        <v>73</v>
      </c>
    </row>
    <row r="10" spans="1:4" s="13" customFormat="1" ht="19.149999999999999" customHeight="1">
      <c r="A10" s="6" t="s">
        <v>62</v>
      </c>
      <c r="B10" s="7">
        <v>85</v>
      </c>
      <c r="C10" s="7">
        <v>46</v>
      </c>
      <c r="D10" s="240">
        <f t="shared" si="0"/>
        <v>0.54117647058823526</v>
      </c>
    </row>
    <row r="11" spans="1:4" ht="31.5">
      <c r="A11" s="6" t="s">
        <v>47</v>
      </c>
      <c r="B11" s="7">
        <v>68</v>
      </c>
      <c r="C11" s="7">
        <v>46</v>
      </c>
      <c r="D11" s="240">
        <f t="shared" si="0"/>
        <v>0.67647058823529416</v>
      </c>
    </row>
    <row r="12" spans="1:4" ht="15.75">
      <c r="A12" s="6" t="s">
        <v>57</v>
      </c>
      <c r="B12" s="7">
        <v>46</v>
      </c>
      <c r="C12" s="7">
        <v>29</v>
      </c>
      <c r="D12" s="240">
        <f t="shared" si="0"/>
        <v>0.63043478260869568</v>
      </c>
    </row>
    <row r="13" spans="1:4" ht="31.5">
      <c r="A13" s="6" t="s">
        <v>52</v>
      </c>
      <c r="B13" s="7">
        <v>43</v>
      </c>
      <c r="C13" s="7">
        <v>53</v>
      </c>
      <c r="D13" s="240">
        <f t="shared" si="0"/>
        <v>1.2325581395348837</v>
      </c>
    </row>
    <row r="14" spans="1:4" ht="38.25" customHeight="1">
      <c r="A14" s="6" t="s">
        <v>55</v>
      </c>
      <c r="B14" s="7">
        <v>39</v>
      </c>
      <c r="C14" s="7">
        <v>32</v>
      </c>
      <c r="D14" s="240">
        <f t="shared" si="0"/>
        <v>0.82051282051282048</v>
      </c>
    </row>
    <row r="15" spans="1:4" ht="15.75">
      <c r="A15" s="6" t="s">
        <v>56</v>
      </c>
      <c r="B15" s="7">
        <v>36</v>
      </c>
      <c r="C15" s="7">
        <v>13</v>
      </c>
      <c r="D15" s="240" t="s">
        <v>73</v>
      </c>
    </row>
    <row r="16" spans="1:4" ht="15.75">
      <c r="A16" s="6" t="s">
        <v>44</v>
      </c>
      <c r="B16" s="7">
        <v>23</v>
      </c>
      <c r="C16" s="7">
        <v>15</v>
      </c>
      <c r="D16" s="240">
        <f t="shared" si="0"/>
        <v>0.65217391304347827</v>
      </c>
    </row>
    <row r="17" spans="1:4" ht="31.5">
      <c r="A17" s="6" t="s">
        <v>54</v>
      </c>
      <c r="B17" s="7">
        <v>23</v>
      </c>
      <c r="C17" s="7">
        <v>57</v>
      </c>
      <c r="D17" s="240">
        <f t="shared" si="0"/>
        <v>2.4782608695652173</v>
      </c>
    </row>
    <row r="18" spans="1:4" ht="19.149999999999999" customHeight="1">
      <c r="A18" s="6" t="s">
        <v>43</v>
      </c>
      <c r="B18" s="7">
        <v>16</v>
      </c>
      <c r="C18" s="7">
        <v>24</v>
      </c>
      <c r="D18" s="240">
        <f t="shared" si="0"/>
        <v>1.5</v>
      </c>
    </row>
    <row r="19" spans="1:4" ht="15.75">
      <c r="A19" s="6" t="s">
        <v>60</v>
      </c>
      <c r="B19" s="7">
        <v>16</v>
      </c>
      <c r="C19" s="7">
        <v>15</v>
      </c>
      <c r="D19" s="240">
        <f t="shared" si="0"/>
        <v>0.9375</v>
      </c>
    </row>
    <row r="20" spans="1:4" ht="31.5">
      <c r="A20" s="6" t="s">
        <v>308</v>
      </c>
      <c r="B20" s="7">
        <v>14</v>
      </c>
      <c r="C20" s="7">
        <v>14</v>
      </c>
      <c r="D20" s="240">
        <f t="shared" si="0"/>
        <v>1</v>
      </c>
    </row>
    <row r="21" spans="1:4" ht="36.75" customHeight="1">
      <c r="A21" s="6" t="s">
        <v>51</v>
      </c>
      <c r="B21" s="7">
        <v>12</v>
      </c>
      <c r="C21" s="7">
        <v>61</v>
      </c>
      <c r="D21" s="240">
        <f t="shared" si="0"/>
        <v>5.083333333333333</v>
      </c>
    </row>
    <row r="22" spans="1:4" ht="19.149999999999999" customHeight="1">
      <c r="A22" s="6" t="s">
        <v>256</v>
      </c>
      <c r="B22" s="7">
        <v>11</v>
      </c>
      <c r="C22" s="7">
        <v>13</v>
      </c>
      <c r="D22" s="240">
        <f t="shared" si="0"/>
        <v>1.1818181818181819</v>
      </c>
    </row>
    <row r="23" spans="1:4" ht="15.75">
      <c r="A23" s="6" t="s">
        <v>49</v>
      </c>
      <c r="B23" s="7">
        <v>10</v>
      </c>
      <c r="C23" s="7">
        <v>18</v>
      </c>
      <c r="D23" s="240">
        <f t="shared" si="0"/>
        <v>1.8</v>
      </c>
    </row>
    <row r="24" spans="1:4" ht="15.75">
      <c r="A24" s="6" t="s">
        <v>53</v>
      </c>
      <c r="B24" s="7">
        <v>10</v>
      </c>
      <c r="C24" s="7">
        <v>12</v>
      </c>
      <c r="D24" s="240">
        <f t="shared" si="0"/>
        <v>1.2</v>
      </c>
    </row>
    <row r="25" spans="1:4" ht="31.5">
      <c r="A25" s="6" t="s">
        <v>50</v>
      </c>
      <c r="B25" s="7">
        <v>6</v>
      </c>
      <c r="C25" s="7">
        <v>62</v>
      </c>
      <c r="D25" s="240">
        <f t="shared" si="0"/>
        <v>10.333333333333334</v>
      </c>
    </row>
    <row r="26" spans="1:4" ht="31.5">
      <c r="A26" s="6" t="s">
        <v>45</v>
      </c>
      <c r="B26" s="7">
        <v>5</v>
      </c>
      <c r="C26" s="7">
        <v>10</v>
      </c>
      <c r="D26" s="240">
        <f t="shared" si="0"/>
        <v>2</v>
      </c>
    </row>
    <row r="27" spans="1:4" ht="15.75">
      <c r="A27" s="6" t="s">
        <v>41</v>
      </c>
      <c r="B27" s="7">
        <v>4</v>
      </c>
      <c r="C27" s="7">
        <v>42</v>
      </c>
      <c r="D27" s="240">
        <f t="shared" si="0"/>
        <v>10.5</v>
      </c>
    </row>
    <row r="28" spans="1:4" ht="31.5">
      <c r="A28" s="6" t="s">
        <v>58</v>
      </c>
      <c r="B28" s="7">
        <v>3</v>
      </c>
      <c r="C28" s="7">
        <v>25</v>
      </c>
      <c r="D28" s="240">
        <f t="shared" si="0"/>
        <v>8.3333333333333339</v>
      </c>
    </row>
    <row r="29" spans="1:4" ht="23.45" customHeight="1">
      <c r="A29" s="6" t="s">
        <v>61</v>
      </c>
      <c r="B29" s="7">
        <v>3</v>
      </c>
      <c r="C29" s="7">
        <v>24</v>
      </c>
      <c r="D29" s="240">
        <f t="shared" si="0"/>
        <v>8</v>
      </c>
    </row>
    <row r="30" spans="1:4" ht="23.45" customHeight="1">
      <c r="A30" s="6" t="s">
        <v>42</v>
      </c>
      <c r="B30" s="7">
        <v>0</v>
      </c>
      <c r="C30" s="7">
        <v>6</v>
      </c>
      <c r="D30" s="240" t="s">
        <v>73</v>
      </c>
    </row>
    <row r="31" spans="1:4" ht="31.5">
      <c r="A31" s="6" t="s">
        <v>48</v>
      </c>
      <c r="B31" s="7">
        <v>0</v>
      </c>
      <c r="C31" s="7">
        <v>6</v>
      </c>
      <c r="D31" s="240" t="s">
        <v>73</v>
      </c>
    </row>
    <row r="34" spans="1:3" ht="13.5">
      <c r="A34" s="248"/>
      <c r="B34" s="249"/>
      <c r="C34" s="249"/>
    </row>
    <row r="35" spans="1:3">
      <c r="A35" s="247"/>
      <c r="B35" s="246"/>
      <c r="C35" s="24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B14" sqref="B14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69" t="s">
        <v>69</v>
      </c>
      <c r="B1" s="469"/>
      <c r="C1" s="469"/>
      <c r="D1" s="469"/>
    </row>
    <row r="2" spans="1:7" s="2" customFormat="1" ht="20.25">
      <c r="A2" s="469" t="s">
        <v>362</v>
      </c>
      <c r="B2" s="469"/>
      <c r="C2" s="469"/>
      <c r="D2" s="469"/>
    </row>
    <row r="3" spans="1:7" s="2" customFormat="1" ht="19.5" customHeight="1">
      <c r="A3" s="449" t="s">
        <v>25</v>
      </c>
      <c r="B3" s="449"/>
      <c r="C3" s="449"/>
      <c r="D3" s="449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29"/>
      <c r="B5" s="471" t="s">
        <v>70</v>
      </c>
      <c r="C5" s="471" t="s">
        <v>74</v>
      </c>
      <c r="D5" s="471" t="s">
        <v>75</v>
      </c>
    </row>
    <row r="6" spans="1:7" s="4" customFormat="1" ht="48.6" customHeight="1">
      <c r="A6" s="429"/>
      <c r="B6" s="471"/>
      <c r="C6" s="471"/>
      <c r="D6" s="471"/>
    </row>
    <row r="7" spans="1:7" s="19" customFormat="1" ht="42" customHeight="1">
      <c r="A7" s="17" t="s">
        <v>38</v>
      </c>
      <c r="B7" s="18">
        <v>7694</v>
      </c>
      <c r="C7" s="192">
        <v>10180</v>
      </c>
      <c r="D7" s="191">
        <v>1.3231089160384715</v>
      </c>
    </row>
    <row r="8" spans="1:7" s="19" customFormat="1" ht="18.75">
      <c r="A8" s="20" t="s">
        <v>26</v>
      </c>
      <c r="B8" s="21"/>
      <c r="C8" s="190"/>
      <c r="D8" s="32"/>
    </row>
    <row r="9" spans="1:7" ht="42" customHeight="1">
      <c r="A9" s="22" t="s">
        <v>27</v>
      </c>
      <c r="B9" s="23">
        <v>420</v>
      </c>
      <c r="C9" s="23">
        <v>3959</v>
      </c>
      <c r="D9" s="44">
        <v>9.4261904761904756</v>
      </c>
    </row>
    <row r="10" spans="1:7" ht="25.9" customHeight="1">
      <c r="A10" s="22" t="s">
        <v>28</v>
      </c>
      <c r="B10" s="23">
        <v>1429</v>
      </c>
      <c r="C10" s="23">
        <v>2481</v>
      </c>
      <c r="D10" s="44">
        <v>1.7361791462561231</v>
      </c>
    </row>
    <row r="11" spans="1:7" s="13" customFormat="1" ht="25.9" customHeight="1">
      <c r="A11" s="22" t="s">
        <v>29</v>
      </c>
      <c r="B11" s="23">
        <v>1244</v>
      </c>
      <c r="C11" s="23">
        <v>1739</v>
      </c>
      <c r="D11" s="44">
        <v>1.3979099678456592</v>
      </c>
    </row>
    <row r="12" spans="1:7" ht="25.9" customHeight="1">
      <c r="A12" s="22" t="s">
        <v>30</v>
      </c>
      <c r="B12" s="23">
        <v>312</v>
      </c>
      <c r="C12" s="23">
        <v>634</v>
      </c>
      <c r="D12" s="44">
        <v>2.0320512820512819</v>
      </c>
    </row>
    <row r="13" spans="1:7" ht="25.9" customHeight="1">
      <c r="A13" s="22" t="s">
        <v>31</v>
      </c>
      <c r="B13" s="23">
        <v>1050</v>
      </c>
      <c r="C13" s="23">
        <v>576</v>
      </c>
      <c r="D13" s="44">
        <v>0.5485714285714286</v>
      </c>
    </row>
    <row r="14" spans="1:7" ht="42" customHeight="1">
      <c r="A14" s="22" t="s">
        <v>32</v>
      </c>
      <c r="B14" s="23">
        <v>37</v>
      </c>
      <c r="C14" s="23">
        <v>7</v>
      </c>
      <c r="D14" s="44">
        <v>0.1891891891891892</v>
      </c>
    </row>
    <row r="15" spans="1:7" ht="34.15" customHeight="1">
      <c r="A15" s="22" t="s">
        <v>33</v>
      </c>
      <c r="B15" s="23">
        <v>1242</v>
      </c>
      <c r="C15" s="23">
        <v>239</v>
      </c>
      <c r="D15" s="44">
        <v>0.19243156199677938</v>
      </c>
      <c r="E15" s="12"/>
    </row>
    <row r="16" spans="1:7" ht="61.9" customHeight="1">
      <c r="A16" s="22" t="s">
        <v>34</v>
      </c>
      <c r="B16" s="23">
        <v>806</v>
      </c>
      <c r="C16" s="23">
        <v>331</v>
      </c>
      <c r="D16" s="44">
        <v>0.41066997518610421</v>
      </c>
      <c r="E16" s="12"/>
    </row>
    <row r="17" spans="1:5" ht="30.6" customHeight="1">
      <c r="A17" s="22" t="s">
        <v>63</v>
      </c>
      <c r="B17" s="23">
        <v>1154</v>
      </c>
      <c r="C17" s="23">
        <v>214</v>
      </c>
      <c r="D17" s="44">
        <v>0.18544194107452339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zoomScale="80" zoomScaleNormal="80" zoomScaleSheetLayoutView="70" workbookViewId="0">
      <selection activeCell="L28" sqref="L28"/>
    </sheetView>
  </sheetViews>
  <sheetFormatPr defaultColWidth="9.140625" defaultRowHeight="12.75"/>
  <cols>
    <col min="1" max="1" width="70.7109375" style="106" customWidth="1"/>
    <col min="2" max="2" width="12.140625" style="106" customWidth="1"/>
    <col min="3" max="3" width="12" style="132" customWidth="1"/>
    <col min="4" max="4" width="9.42578125" style="106" customWidth="1"/>
    <col min="5" max="5" width="15" style="106" customWidth="1"/>
    <col min="6" max="6" width="7.5703125" style="106" customWidth="1"/>
    <col min="7" max="16384" width="9.140625" style="106"/>
  </cols>
  <sheetData>
    <row r="1" spans="1:7" ht="45" customHeight="1">
      <c r="A1" s="476" t="s">
        <v>162</v>
      </c>
      <c r="B1" s="476"/>
      <c r="C1" s="476"/>
      <c r="D1" s="476"/>
      <c r="E1" s="476"/>
      <c r="F1" s="105"/>
      <c r="G1" s="105"/>
    </row>
    <row r="2" spans="1:7" ht="36" customHeight="1">
      <c r="A2" s="477" t="s">
        <v>583</v>
      </c>
      <c r="B2" s="477"/>
      <c r="C2" s="477"/>
      <c r="D2" s="477"/>
      <c r="E2" s="477"/>
    </row>
    <row r="3" spans="1:7" ht="18" customHeight="1">
      <c r="A3" s="478" t="s">
        <v>163</v>
      </c>
      <c r="B3" s="480" t="s">
        <v>164</v>
      </c>
      <c r="C3" s="480" t="s">
        <v>165</v>
      </c>
      <c r="D3" s="482" t="s">
        <v>166</v>
      </c>
      <c r="E3" s="483"/>
    </row>
    <row r="4" spans="1:7" ht="28.5" customHeight="1">
      <c r="A4" s="479"/>
      <c r="B4" s="481"/>
      <c r="C4" s="481"/>
      <c r="D4" s="107" t="s">
        <v>0</v>
      </c>
      <c r="E4" s="108" t="s">
        <v>258</v>
      </c>
    </row>
    <row r="5" spans="1:7" ht="28.5" customHeight="1">
      <c r="A5" s="250" t="s">
        <v>334</v>
      </c>
      <c r="B5" s="196">
        <v>66616</v>
      </c>
      <c r="C5" s="196">
        <v>62246</v>
      </c>
      <c r="D5" s="111">
        <v>93.440014410952315</v>
      </c>
      <c r="E5" s="196">
        <v>-4370</v>
      </c>
    </row>
    <row r="6" spans="1:7" ht="27" customHeight="1">
      <c r="A6" s="110" t="s">
        <v>335</v>
      </c>
      <c r="B6" s="196">
        <v>52205</v>
      </c>
      <c r="C6" s="196">
        <v>50593</v>
      </c>
      <c r="D6" s="111">
        <v>96.912173163490095</v>
      </c>
      <c r="E6" s="196">
        <v>-1612</v>
      </c>
      <c r="F6" s="109"/>
    </row>
    <row r="7" spans="1:7" ht="44.25" customHeight="1">
      <c r="A7" s="112" t="s">
        <v>261</v>
      </c>
      <c r="B7" s="197">
        <v>14104</v>
      </c>
      <c r="C7" s="197">
        <v>12952</v>
      </c>
      <c r="D7" s="113">
        <v>91.832104367555303</v>
      </c>
      <c r="E7" s="197">
        <v>-1152</v>
      </c>
      <c r="F7" s="109"/>
    </row>
    <row r="8" spans="1:7" ht="34.5" customHeight="1">
      <c r="A8" s="114" t="s">
        <v>260</v>
      </c>
      <c r="B8" s="197">
        <v>12700</v>
      </c>
      <c r="C8" s="197">
        <v>12059</v>
      </c>
      <c r="D8" s="113">
        <v>94.952755905511808</v>
      </c>
      <c r="E8" s="197">
        <v>-641</v>
      </c>
      <c r="F8" s="109"/>
    </row>
    <row r="9" spans="1:7" ht="40.5" customHeight="1">
      <c r="A9" s="115" t="s">
        <v>167</v>
      </c>
      <c r="B9" s="116">
        <v>27</v>
      </c>
      <c r="C9" s="116">
        <v>17</v>
      </c>
      <c r="D9" s="199">
        <v>62.962962962962962</v>
      </c>
      <c r="E9" s="116">
        <v>-10</v>
      </c>
      <c r="F9" s="109"/>
    </row>
    <row r="10" spans="1:7" ht="38.25" customHeight="1">
      <c r="A10" s="117" t="s">
        <v>168</v>
      </c>
      <c r="B10" s="118">
        <v>59</v>
      </c>
      <c r="C10" s="118">
        <v>37</v>
      </c>
      <c r="D10" s="200">
        <v>62.711864406779661</v>
      </c>
      <c r="E10" s="118">
        <v>-22</v>
      </c>
      <c r="F10" s="109"/>
    </row>
    <row r="11" spans="1:7" ht="31.5" customHeight="1">
      <c r="A11" s="119" t="s">
        <v>259</v>
      </c>
      <c r="B11" s="123">
        <v>506</v>
      </c>
      <c r="C11" s="123">
        <v>924</v>
      </c>
      <c r="D11" s="120">
        <v>182.60869565217391</v>
      </c>
      <c r="E11" s="123">
        <v>418</v>
      </c>
      <c r="F11" s="109"/>
    </row>
    <row r="12" spans="1:7" ht="29.25" customHeight="1">
      <c r="A12" s="122" t="s">
        <v>169</v>
      </c>
      <c r="B12" s="123">
        <v>13</v>
      </c>
      <c r="C12" s="123">
        <v>6</v>
      </c>
      <c r="D12" s="120">
        <v>46.153846153846153</v>
      </c>
      <c r="E12" s="123">
        <v>-7</v>
      </c>
      <c r="F12" s="109"/>
    </row>
    <row r="13" spans="1:7" ht="45.75" customHeight="1">
      <c r="A13" s="112" t="s">
        <v>275</v>
      </c>
      <c r="B13" s="197">
        <v>87</v>
      </c>
      <c r="C13" s="197">
        <v>225</v>
      </c>
      <c r="D13" s="113" t="s">
        <v>356</v>
      </c>
      <c r="E13" s="197">
        <v>138</v>
      </c>
      <c r="F13" s="109"/>
    </row>
    <row r="14" spans="1:7" ht="45.75" customHeight="1">
      <c r="A14" s="119" t="s">
        <v>264</v>
      </c>
      <c r="B14" s="123">
        <v>41409</v>
      </c>
      <c r="C14" s="123">
        <v>53065</v>
      </c>
      <c r="D14" s="111">
        <v>128.1484701393417</v>
      </c>
      <c r="E14" s="228">
        <v>11656</v>
      </c>
      <c r="F14" s="109"/>
    </row>
    <row r="15" spans="1:7" ht="33.75" customHeight="1">
      <c r="A15" s="124" t="s">
        <v>301</v>
      </c>
      <c r="B15" s="198">
        <v>32365</v>
      </c>
      <c r="C15" s="198">
        <v>39212</v>
      </c>
      <c r="D15" s="234">
        <v>121.15556928781091</v>
      </c>
      <c r="E15" s="198">
        <v>6847</v>
      </c>
      <c r="F15" s="109"/>
    </row>
    <row r="16" spans="1:7" ht="28.5" customHeight="1">
      <c r="A16" s="119" t="s">
        <v>263</v>
      </c>
      <c r="B16" s="123">
        <v>47741</v>
      </c>
      <c r="C16" s="123">
        <v>46623</v>
      </c>
      <c r="D16" s="120">
        <v>97.658197356569815</v>
      </c>
      <c r="E16" s="123">
        <v>-1118</v>
      </c>
      <c r="F16" s="109"/>
    </row>
    <row r="17" spans="1:7" ht="47.25" customHeight="1">
      <c r="A17" s="125" t="s">
        <v>262</v>
      </c>
      <c r="B17" s="123">
        <v>14282</v>
      </c>
      <c r="C17" s="123">
        <v>15978</v>
      </c>
      <c r="D17" s="120">
        <v>111.9</v>
      </c>
      <c r="E17" s="123">
        <v>1696</v>
      </c>
      <c r="F17" s="109"/>
    </row>
    <row r="18" spans="1:7" ht="28.5" customHeight="1">
      <c r="A18" s="126" t="s">
        <v>1</v>
      </c>
      <c r="B18" s="196">
        <v>67327</v>
      </c>
      <c r="C18" s="196">
        <v>62157</v>
      </c>
      <c r="D18" s="111">
        <v>92.3</v>
      </c>
      <c r="E18" s="196">
        <v>-5170</v>
      </c>
      <c r="F18" s="109"/>
    </row>
    <row r="19" spans="1:7" ht="24" customHeight="1">
      <c r="A19" s="484" t="s">
        <v>170</v>
      </c>
      <c r="B19" s="485"/>
      <c r="C19" s="485"/>
      <c r="D19" s="485"/>
      <c r="E19" s="486"/>
      <c r="F19" s="109"/>
    </row>
    <row r="20" spans="1:7" ht="21" customHeight="1">
      <c r="A20" s="487"/>
      <c r="B20" s="488"/>
      <c r="C20" s="488"/>
      <c r="D20" s="488"/>
      <c r="E20" s="489"/>
      <c r="F20" s="109"/>
    </row>
    <row r="21" spans="1:7" ht="21.75" customHeight="1">
      <c r="A21" s="478" t="s">
        <v>163</v>
      </c>
      <c r="B21" s="490" t="s">
        <v>363</v>
      </c>
      <c r="C21" s="490" t="s">
        <v>364</v>
      </c>
      <c r="D21" s="482" t="s">
        <v>166</v>
      </c>
      <c r="E21" s="483"/>
      <c r="F21" s="109"/>
    </row>
    <row r="22" spans="1:7" ht="28.5" customHeight="1">
      <c r="A22" s="479"/>
      <c r="B22" s="491"/>
      <c r="C22" s="491"/>
      <c r="D22" s="107" t="s">
        <v>0</v>
      </c>
      <c r="E22" s="108" t="s">
        <v>171</v>
      </c>
      <c r="F22" s="109"/>
    </row>
    <row r="23" spans="1:7" ht="28.5" customHeight="1">
      <c r="A23" s="112" t="s">
        <v>337</v>
      </c>
      <c r="B23" s="407" t="s">
        <v>336</v>
      </c>
      <c r="C23" s="408">
        <v>10628</v>
      </c>
      <c r="D23" s="409"/>
      <c r="E23" s="410"/>
      <c r="F23" s="109"/>
    </row>
    <row r="24" spans="1:7" ht="27.75" customHeight="1">
      <c r="A24" s="112" t="s">
        <v>335</v>
      </c>
      <c r="B24" s="197">
        <v>22216</v>
      </c>
      <c r="C24" s="197">
        <v>10180</v>
      </c>
      <c r="D24" s="113">
        <v>45.8228303925099</v>
      </c>
      <c r="E24" s="197">
        <v>-12036</v>
      </c>
      <c r="F24" s="109"/>
    </row>
    <row r="25" spans="1:7" ht="30.75" customHeight="1">
      <c r="A25" s="112" t="s">
        <v>263</v>
      </c>
      <c r="B25" s="197">
        <v>19761</v>
      </c>
      <c r="C25" s="197">
        <v>9119</v>
      </c>
      <c r="D25" s="113">
        <v>46.146450078437326</v>
      </c>
      <c r="E25" s="197">
        <v>-10642</v>
      </c>
      <c r="F25" s="109"/>
    </row>
    <row r="26" spans="1:7" ht="30.75" customHeight="1">
      <c r="A26" s="127" t="s">
        <v>276</v>
      </c>
      <c r="B26" s="131">
        <v>8240</v>
      </c>
      <c r="C26" s="131">
        <v>7694</v>
      </c>
      <c r="D26" s="128">
        <v>93.4</v>
      </c>
      <c r="E26" s="131">
        <v>-546</v>
      </c>
      <c r="F26" s="109"/>
      <c r="G26" s="129"/>
    </row>
    <row r="27" spans="1:7" ht="42.75" customHeight="1">
      <c r="A27" s="130" t="s">
        <v>172</v>
      </c>
      <c r="B27" s="131">
        <v>8552</v>
      </c>
      <c r="C27" s="131">
        <v>10684</v>
      </c>
      <c r="D27" s="128">
        <v>124.9</v>
      </c>
      <c r="E27" s="131">
        <v>2132</v>
      </c>
      <c r="F27" s="109"/>
    </row>
    <row r="28" spans="1:7" ht="34.5" customHeight="1">
      <c r="A28" s="121" t="s">
        <v>173</v>
      </c>
      <c r="B28" s="197">
        <v>3</v>
      </c>
      <c r="C28" s="197">
        <v>1</v>
      </c>
      <c r="D28" s="474">
        <v>-2</v>
      </c>
      <c r="E28" s="475"/>
    </row>
    <row r="29" spans="1:7" ht="68.25" customHeight="1">
      <c r="A29" s="473" t="s">
        <v>338</v>
      </c>
      <c r="B29" s="473"/>
      <c r="C29" s="473"/>
      <c r="D29" s="473"/>
      <c r="E29" s="473"/>
    </row>
  </sheetData>
  <mergeCells count="13">
    <mergeCell ref="A29:E29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8"/>
  <sheetViews>
    <sheetView zoomScale="72" zoomScaleNormal="72" zoomScaleSheetLayoutView="70" workbookViewId="0">
      <pane xSplit="1" topLeftCell="B1" activePane="topRight" state="frozen"/>
      <selection activeCell="K15" sqref="K15"/>
      <selection pane="topRight" activeCell="B3" sqref="B3:E5"/>
    </sheetView>
  </sheetViews>
  <sheetFormatPr defaultColWidth="9.140625" defaultRowHeight="12.75"/>
  <cols>
    <col min="1" max="1" width="23.5703125" style="140" customWidth="1"/>
    <col min="2" max="2" width="8.42578125" style="140" customWidth="1"/>
    <col min="3" max="3" width="11.5703125" style="140" customWidth="1"/>
    <col min="4" max="4" width="9.42578125" style="140" customWidth="1"/>
    <col min="5" max="5" width="9.85546875" style="140" customWidth="1"/>
    <col min="6" max="7" width="10.5703125" style="140" customWidth="1"/>
    <col min="8" max="8" width="8.42578125" style="140" customWidth="1"/>
    <col min="9" max="9" width="9.140625" style="140" customWidth="1"/>
    <col min="10" max="11" width="10.5703125" style="140" customWidth="1"/>
    <col min="12" max="12" width="8.28515625" style="140" customWidth="1"/>
    <col min="13" max="13" width="9.42578125" style="140" bestFit="1" customWidth="1"/>
    <col min="14" max="15" width="9.7109375" style="140" customWidth="1"/>
    <col min="16" max="16" width="7.42578125" style="140" customWidth="1"/>
    <col min="17" max="17" width="8.28515625" style="140" customWidth="1"/>
    <col min="18" max="19" width="6.5703125" style="140" customWidth="1"/>
    <col min="20" max="20" width="9.42578125" style="140" customWidth="1"/>
    <col min="21" max="21" width="7.140625" style="140" customWidth="1"/>
    <col min="22" max="23" width="8" style="140" customWidth="1"/>
    <col min="24" max="24" width="9" style="140" customWidth="1"/>
    <col min="25" max="25" width="7.85546875" style="140" customWidth="1"/>
    <col min="26" max="27" width="7" style="140" customWidth="1"/>
    <col min="28" max="28" width="8.7109375" style="140" customWidth="1"/>
    <col min="29" max="29" width="7.85546875" style="140" customWidth="1"/>
    <col min="30" max="31" width="8.85546875" style="140" customWidth="1"/>
    <col min="32" max="32" width="7.140625" style="140" customWidth="1"/>
    <col min="33" max="37" width="9.42578125" style="140" customWidth="1"/>
    <col min="38" max="40" width="8.85546875" style="140" customWidth="1"/>
    <col min="41" max="41" width="9.28515625" style="140" customWidth="1"/>
    <col min="42" max="43" width="12.42578125" style="140" customWidth="1"/>
    <col min="44" max="44" width="7.140625" style="140" customWidth="1"/>
    <col min="45" max="45" width="10.28515625" style="140" customWidth="1"/>
    <col min="46" max="46" width="10.42578125" style="140" customWidth="1"/>
    <col min="47" max="47" width="9.7109375" style="140" customWidth="1"/>
    <col min="48" max="48" width="8.5703125" style="140" customWidth="1"/>
    <col min="49" max="49" width="8" style="140" customWidth="1"/>
    <col min="50" max="51" width="10.7109375" style="140" customWidth="1"/>
    <col min="52" max="52" width="8" style="140" customWidth="1"/>
    <col min="53" max="53" width="10.140625" style="140" customWidth="1"/>
    <col min="54" max="54" width="14.85546875" style="140" customWidth="1"/>
    <col min="55" max="56" width="8.42578125" style="140" customWidth="1"/>
    <col min="57" max="57" width="7" style="140" customWidth="1"/>
    <col min="58" max="58" width="8.7109375" style="140" customWidth="1"/>
    <col min="59" max="59" width="8.5703125" style="140" customWidth="1"/>
    <col min="60" max="60" width="8.42578125" style="140" customWidth="1"/>
    <col min="61" max="61" width="6.7109375" style="140" customWidth="1"/>
    <col min="62" max="62" width="8.42578125" style="140" customWidth="1"/>
    <col min="63" max="63" width="8.28515625" style="140" customWidth="1"/>
    <col min="64" max="64" width="7.7109375" style="140" customWidth="1"/>
    <col min="65" max="65" width="6.42578125" style="140" customWidth="1"/>
    <col min="66" max="66" width="8.42578125" style="140" customWidth="1"/>
    <col min="67" max="68" width="7.7109375" style="140" customWidth="1"/>
    <col min="69" max="69" width="7.140625" style="140" customWidth="1"/>
    <col min="70" max="70" width="8.28515625" style="140" customWidth="1"/>
    <col min="71" max="72" width="6.7109375" style="140" customWidth="1"/>
    <col min="73" max="73" width="7.42578125" style="140" customWidth="1"/>
    <col min="74" max="16384" width="9.140625" style="140"/>
  </cols>
  <sheetData>
    <row r="1" spans="1:73" ht="24.75" customHeight="1">
      <c r="A1" s="133"/>
      <c r="B1" s="133"/>
      <c r="C1" s="133"/>
      <c r="D1" s="133"/>
      <c r="E1" s="416" t="s">
        <v>316</v>
      </c>
      <c r="F1" s="134"/>
      <c r="G1" s="134"/>
      <c r="I1" s="416"/>
      <c r="J1" s="416"/>
      <c r="K1" s="416"/>
      <c r="L1" s="416"/>
      <c r="M1" s="416"/>
      <c r="N1" s="416"/>
      <c r="O1" s="416"/>
      <c r="P1" s="416"/>
      <c r="Q1" s="416"/>
      <c r="R1" s="135"/>
      <c r="S1" s="135"/>
      <c r="T1" s="135"/>
      <c r="U1" s="135"/>
      <c r="V1" s="135"/>
      <c r="W1" s="135"/>
      <c r="X1" s="135"/>
      <c r="Y1" s="136"/>
      <c r="Z1" s="137"/>
      <c r="AA1" s="137"/>
      <c r="AB1" s="137"/>
      <c r="AC1" s="137"/>
      <c r="AD1" s="138"/>
      <c r="AE1" s="138"/>
      <c r="AF1" s="138"/>
      <c r="AG1" s="138"/>
      <c r="AH1" s="229"/>
      <c r="AI1" s="229"/>
      <c r="AJ1" s="229"/>
      <c r="AK1" s="229"/>
      <c r="AL1" s="138"/>
      <c r="AM1" s="138"/>
      <c r="AN1" s="138"/>
      <c r="AO1" s="138"/>
      <c r="AP1" s="139"/>
      <c r="AQ1" s="139"/>
      <c r="AT1" s="138"/>
      <c r="AU1" s="138"/>
      <c r="AV1" s="138"/>
      <c r="AW1" s="138"/>
      <c r="AX1" s="138"/>
      <c r="AY1" s="138"/>
      <c r="AZ1" s="138"/>
      <c r="BC1" s="141"/>
      <c r="BE1" s="141"/>
      <c r="BF1" s="141"/>
      <c r="BH1" s="139"/>
      <c r="BK1" s="139"/>
      <c r="BL1" s="139"/>
      <c r="BM1" s="139"/>
      <c r="BN1" s="139"/>
      <c r="BO1" s="495"/>
      <c r="BP1" s="495"/>
      <c r="BQ1" s="495"/>
      <c r="BR1" s="495"/>
      <c r="BS1" s="495"/>
      <c r="BT1" s="495"/>
      <c r="BU1" s="495"/>
    </row>
    <row r="2" spans="1:73" ht="24.75" customHeight="1">
      <c r="A2" s="142"/>
      <c r="B2" s="142"/>
      <c r="C2" s="142"/>
      <c r="D2" s="142"/>
      <c r="E2" s="417" t="s">
        <v>588</v>
      </c>
      <c r="F2" s="417"/>
      <c r="G2" s="417"/>
      <c r="H2" s="417"/>
      <c r="I2" s="417"/>
      <c r="J2" s="417"/>
      <c r="K2" s="417"/>
      <c r="L2" s="417"/>
      <c r="M2" s="417"/>
      <c r="N2" s="417"/>
      <c r="R2" s="143"/>
      <c r="S2" s="143"/>
      <c r="T2" s="143"/>
      <c r="U2" s="143"/>
      <c r="V2" s="143"/>
      <c r="W2" s="143"/>
      <c r="X2" s="143"/>
      <c r="Y2" s="144"/>
      <c r="Z2" s="145"/>
      <c r="AA2" s="145"/>
      <c r="AB2" s="145"/>
      <c r="AC2" s="145"/>
      <c r="AD2" s="146"/>
      <c r="AE2" s="146"/>
      <c r="AH2" s="139"/>
      <c r="AI2" s="139"/>
      <c r="AJ2" s="139"/>
      <c r="AK2" s="139" t="s">
        <v>174</v>
      </c>
      <c r="AL2" s="147"/>
      <c r="AM2" s="147"/>
      <c r="AN2" s="147"/>
      <c r="AO2" s="147"/>
      <c r="AP2" s="147"/>
      <c r="AQ2" s="147"/>
      <c r="AR2" s="147"/>
      <c r="AU2" s="147"/>
      <c r="AW2" s="139"/>
      <c r="AX2" s="139"/>
      <c r="AY2" s="139"/>
      <c r="AZ2" s="139"/>
      <c r="BB2" s="139" t="s">
        <v>174</v>
      </c>
      <c r="BC2" s="148"/>
      <c r="BG2" s="148"/>
      <c r="BH2" s="139"/>
      <c r="BU2" s="139" t="s">
        <v>174</v>
      </c>
    </row>
    <row r="3" spans="1:73" ht="16.5" customHeight="1">
      <c r="A3" s="507"/>
      <c r="B3" s="505" t="s">
        <v>334</v>
      </c>
      <c r="C3" s="505"/>
      <c r="D3" s="505"/>
      <c r="E3" s="505"/>
      <c r="F3" s="510" t="s">
        <v>315</v>
      </c>
      <c r="G3" s="510"/>
      <c r="H3" s="510"/>
      <c r="I3" s="510"/>
      <c r="J3" s="512" t="s">
        <v>175</v>
      </c>
      <c r="K3" s="513"/>
      <c r="L3" s="513"/>
      <c r="M3" s="514"/>
      <c r="N3" s="496" t="s">
        <v>176</v>
      </c>
      <c r="O3" s="497"/>
      <c r="P3" s="497"/>
      <c r="Q3" s="498"/>
      <c r="R3" s="505" t="s">
        <v>177</v>
      </c>
      <c r="S3" s="505"/>
      <c r="T3" s="505"/>
      <c r="U3" s="505"/>
      <c r="V3" s="505"/>
      <c r="W3" s="505"/>
      <c r="X3" s="505"/>
      <c r="Y3" s="505"/>
      <c r="Z3" s="496" t="s">
        <v>178</v>
      </c>
      <c r="AA3" s="497"/>
      <c r="AB3" s="497"/>
      <c r="AC3" s="498"/>
      <c r="AD3" s="496" t="s">
        <v>179</v>
      </c>
      <c r="AE3" s="497"/>
      <c r="AF3" s="497"/>
      <c r="AG3" s="498"/>
      <c r="AH3" s="496" t="s">
        <v>180</v>
      </c>
      <c r="AI3" s="497"/>
      <c r="AJ3" s="497"/>
      <c r="AK3" s="498"/>
      <c r="AL3" s="496" t="s">
        <v>181</v>
      </c>
      <c r="AM3" s="497"/>
      <c r="AN3" s="497"/>
      <c r="AO3" s="498"/>
      <c r="AP3" s="496" t="s">
        <v>182</v>
      </c>
      <c r="AQ3" s="497"/>
      <c r="AR3" s="497"/>
      <c r="AS3" s="498"/>
      <c r="AT3" s="506" t="s">
        <v>183</v>
      </c>
      <c r="AU3" s="506"/>
      <c r="AV3" s="506"/>
      <c r="AW3" s="506"/>
      <c r="AX3" s="505" t="s">
        <v>1</v>
      </c>
      <c r="AY3" s="505"/>
      <c r="AZ3" s="505"/>
      <c r="BA3" s="505"/>
      <c r="BB3" s="523" t="s">
        <v>339</v>
      </c>
      <c r="BC3" s="496" t="s">
        <v>184</v>
      </c>
      <c r="BD3" s="497"/>
      <c r="BE3" s="497"/>
      <c r="BF3" s="498"/>
      <c r="BG3" s="505" t="s">
        <v>185</v>
      </c>
      <c r="BH3" s="505"/>
      <c r="BI3" s="505"/>
      <c r="BJ3" s="505"/>
      <c r="BK3" s="496" t="s">
        <v>186</v>
      </c>
      <c r="BL3" s="497"/>
      <c r="BM3" s="497"/>
      <c r="BN3" s="497"/>
      <c r="BO3" s="496" t="s">
        <v>172</v>
      </c>
      <c r="BP3" s="497"/>
      <c r="BQ3" s="497"/>
      <c r="BR3" s="498"/>
      <c r="BS3" s="505" t="s">
        <v>187</v>
      </c>
      <c r="BT3" s="505"/>
      <c r="BU3" s="505"/>
    </row>
    <row r="4" spans="1:73" ht="59.25" customHeight="1">
      <c r="A4" s="508"/>
      <c r="B4" s="505"/>
      <c r="C4" s="505"/>
      <c r="D4" s="505"/>
      <c r="E4" s="505"/>
      <c r="F4" s="510"/>
      <c r="G4" s="510"/>
      <c r="H4" s="510"/>
      <c r="I4" s="510"/>
      <c r="J4" s="515"/>
      <c r="K4" s="516"/>
      <c r="L4" s="516"/>
      <c r="M4" s="517"/>
      <c r="N4" s="499"/>
      <c r="O4" s="500"/>
      <c r="P4" s="500"/>
      <c r="Q4" s="501"/>
      <c r="R4" s="499" t="s">
        <v>188</v>
      </c>
      <c r="S4" s="500"/>
      <c r="T4" s="500"/>
      <c r="U4" s="501"/>
      <c r="V4" s="499" t="s">
        <v>189</v>
      </c>
      <c r="W4" s="500"/>
      <c r="X4" s="500"/>
      <c r="Y4" s="501"/>
      <c r="Z4" s="499"/>
      <c r="AA4" s="500"/>
      <c r="AB4" s="500"/>
      <c r="AC4" s="501"/>
      <c r="AD4" s="499"/>
      <c r="AE4" s="500"/>
      <c r="AF4" s="500"/>
      <c r="AG4" s="501"/>
      <c r="AH4" s="499"/>
      <c r="AI4" s="500"/>
      <c r="AJ4" s="500"/>
      <c r="AK4" s="501"/>
      <c r="AL4" s="499"/>
      <c r="AM4" s="500"/>
      <c r="AN4" s="500"/>
      <c r="AO4" s="501"/>
      <c r="AP4" s="499"/>
      <c r="AQ4" s="500"/>
      <c r="AR4" s="500"/>
      <c r="AS4" s="501"/>
      <c r="AT4" s="506"/>
      <c r="AU4" s="506"/>
      <c r="AV4" s="506"/>
      <c r="AW4" s="506"/>
      <c r="AX4" s="505"/>
      <c r="AY4" s="505"/>
      <c r="AZ4" s="505"/>
      <c r="BA4" s="505"/>
      <c r="BB4" s="531"/>
      <c r="BC4" s="499"/>
      <c r="BD4" s="500"/>
      <c r="BE4" s="500"/>
      <c r="BF4" s="501"/>
      <c r="BG4" s="505"/>
      <c r="BH4" s="505"/>
      <c r="BI4" s="505"/>
      <c r="BJ4" s="505"/>
      <c r="BK4" s="499"/>
      <c r="BL4" s="500"/>
      <c r="BM4" s="500"/>
      <c r="BN4" s="500"/>
      <c r="BO4" s="499"/>
      <c r="BP4" s="500"/>
      <c r="BQ4" s="500"/>
      <c r="BR4" s="501"/>
      <c r="BS4" s="505"/>
      <c r="BT4" s="505"/>
      <c r="BU4" s="505"/>
    </row>
    <row r="5" spans="1:73" ht="46.5" customHeight="1">
      <c r="A5" s="508"/>
      <c r="B5" s="523"/>
      <c r="C5" s="523"/>
      <c r="D5" s="523"/>
      <c r="E5" s="523"/>
      <c r="F5" s="511"/>
      <c r="G5" s="511"/>
      <c r="H5" s="511"/>
      <c r="I5" s="511"/>
      <c r="J5" s="518"/>
      <c r="K5" s="519"/>
      <c r="L5" s="519"/>
      <c r="M5" s="520"/>
      <c r="N5" s="502"/>
      <c r="O5" s="503"/>
      <c r="P5" s="503"/>
      <c r="Q5" s="504"/>
      <c r="R5" s="502"/>
      <c r="S5" s="503"/>
      <c r="T5" s="503"/>
      <c r="U5" s="504"/>
      <c r="V5" s="502"/>
      <c r="W5" s="503"/>
      <c r="X5" s="503"/>
      <c r="Y5" s="504"/>
      <c r="Z5" s="502"/>
      <c r="AA5" s="503"/>
      <c r="AB5" s="503"/>
      <c r="AC5" s="504"/>
      <c r="AD5" s="502"/>
      <c r="AE5" s="503"/>
      <c r="AF5" s="503"/>
      <c r="AG5" s="504"/>
      <c r="AH5" s="502"/>
      <c r="AI5" s="503"/>
      <c r="AJ5" s="503"/>
      <c r="AK5" s="504"/>
      <c r="AL5" s="502"/>
      <c r="AM5" s="503"/>
      <c r="AN5" s="503"/>
      <c r="AO5" s="504"/>
      <c r="AP5" s="502"/>
      <c r="AQ5" s="503"/>
      <c r="AR5" s="503"/>
      <c r="AS5" s="504"/>
      <c r="AT5" s="506"/>
      <c r="AU5" s="506"/>
      <c r="AV5" s="506"/>
      <c r="AW5" s="506"/>
      <c r="AX5" s="505"/>
      <c r="AY5" s="505"/>
      <c r="AZ5" s="505"/>
      <c r="BA5" s="505"/>
      <c r="BB5" s="532"/>
      <c r="BC5" s="502"/>
      <c r="BD5" s="503"/>
      <c r="BE5" s="503"/>
      <c r="BF5" s="504"/>
      <c r="BG5" s="505"/>
      <c r="BH5" s="505"/>
      <c r="BI5" s="505"/>
      <c r="BJ5" s="505"/>
      <c r="BK5" s="502"/>
      <c r="BL5" s="503"/>
      <c r="BM5" s="503"/>
      <c r="BN5" s="503"/>
      <c r="BO5" s="502"/>
      <c r="BP5" s="503"/>
      <c r="BQ5" s="503"/>
      <c r="BR5" s="504"/>
      <c r="BS5" s="505"/>
      <c r="BT5" s="505"/>
      <c r="BU5" s="505"/>
    </row>
    <row r="6" spans="1:73" ht="35.25" customHeight="1">
      <c r="A6" s="508"/>
      <c r="B6" s="493">
        <v>2020</v>
      </c>
      <c r="C6" s="493">
        <v>2021</v>
      </c>
      <c r="D6" s="492" t="s">
        <v>190</v>
      </c>
      <c r="E6" s="492"/>
      <c r="F6" s="493">
        <v>2020</v>
      </c>
      <c r="G6" s="493">
        <v>2021</v>
      </c>
      <c r="H6" s="492" t="s">
        <v>190</v>
      </c>
      <c r="I6" s="492"/>
      <c r="J6" s="493">
        <v>2020</v>
      </c>
      <c r="K6" s="493">
        <v>2021</v>
      </c>
      <c r="L6" s="521" t="s">
        <v>190</v>
      </c>
      <c r="M6" s="522"/>
      <c r="N6" s="493">
        <v>2020</v>
      </c>
      <c r="O6" s="493">
        <v>2021</v>
      </c>
      <c r="P6" s="492" t="s">
        <v>190</v>
      </c>
      <c r="Q6" s="492"/>
      <c r="R6" s="493">
        <v>2020</v>
      </c>
      <c r="S6" s="493">
        <v>2021</v>
      </c>
      <c r="T6" s="492" t="s">
        <v>190</v>
      </c>
      <c r="U6" s="492"/>
      <c r="V6" s="493">
        <v>2020</v>
      </c>
      <c r="W6" s="493">
        <v>2021</v>
      </c>
      <c r="X6" s="492" t="s">
        <v>190</v>
      </c>
      <c r="Y6" s="492"/>
      <c r="Z6" s="493">
        <v>2020</v>
      </c>
      <c r="AA6" s="493">
        <v>2021</v>
      </c>
      <c r="AB6" s="492" t="s">
        <v>190</v>
      </c>
      <c r="AC6" s="492"/>
      <c r="AD6" s="493">
        <v>2020</v>
      </c>
      <c r="AE6" s="493">
        <v>2021</v>
      </c>
      <c r="AF6" s="492" t="s">
        <v>190</v>
      </c>
      <c r="AG6" s="492"/>
      <c r="AH6" s="493">
        <v>2020</v>
      </c>
      <c r="AI6" s="493">
        <v>2021</v>
      </c>
      <c r="AJ6" s="492" t="s">
        <v>190</v>
      </c>
      <c r="AK6" s="492"/>
      <c r="AL6" s="493">
        <v>2020</v>
      </c>
      <c r="AM6" s="493">
        <v>2021</v>
      </c>
      <c r="AN6" s="492" t="s">
        <v>190</v>
      </c>
      <c r="AO6" s="492"/>
      <c r="AP6" s="493">
        <v>2020</v>
      </c>
      <c r="AQ6" s="493">
        <v>2021</v>
      </c>
      <c r="AR6" s="492" t="s">
        <v>190</v>
      </c>
      <c r="AS6" s="492"/>
      <c r="AT6" s="493">
        <v>2020</v>
      </c>
      <c r="AU6" s="493">
        <v>2021</v>
      </c>
      <c r="AV6" s="492" t="s">
        <v>190</v>
      </c>
      <c r="AW6" s="492"/>
      <c r="AX6" s="493">
        <v>2020</v>
      </c>
      <c r="AY6" s="493">
        <v>2021</v>
      </c>
      <c r="AZ6" s="492" t="s">
        <v>190</v>
      </c>
      <c r="BA6" s="492"/>
      <c r="BB6" s="529">
        <v>2021</v>
      </c>
      <c r="BC6" s="493">
        <v>2020</v>
      </c>
      <c r="BD6" s="493">
        <v>2021</v>
      </c>
      <c r="BE6" s="492" t="s">
        <v>190</v>
      </c>
      <c r="BF6" s="492"/>
      <c r="BG6" s="493">
        <v>2020</v>
      </c>
      <c r="BH6" s="493">
        <v>2021</v>
      </c>
      <c r="BI6" s="492" t="s">
        <v>190</v>
      </c>
      <c r="BJ6" s="492"/>
      <c r="BK6" s="493">
        <v>2020</v>
      </c>
      <c r="BL6" s="493">
        <v>2021</v>
      </c>
      <c r="BM6" s="526" t="s">
        <v>190</v>
      </c>
      <c r="BN6" s="527"/>
      <c r="BO6" s="493">
        <v>2020</v>
      </c>
      <c r="BP6" s="493">
        <v>2021</v>
      </c>
      <c r="BQ6" s="526" t="s">
        <v>190</v>
      </c>
      <c r="BR6" s="527"/>
      <c r="BS6" s="493">
        <v>2020</v>
      </c>
      <c r="BT6" s="493">
        <v>2021</v>
      </c>
      <c r="BU6" s="524" t="s">
        <v>2</v>
      </c>
    </row>
    <row r="7" spans="1:73" s="151" customFormat="1" ht="14.25">
      <c r="A7" s="509"/>
      <c r="B7" s="494"/>
      <c r="C7" s="494"/>
      <c r="D7" s="245" t="s">
        <v>0</v>
      </c>
      <c r="E7" s="245" t="s">
        <v>2</v>
      </c>
      <c r="F7" s="494"/>
      <c r="G7" s="494"/>
      <c r="H7" s="149" t="s">
        <v>0</v>
      </c>
      <c r="I7" s="149" t="s">
        <v>2</v>
      </c>
      <c r="J7" s="494"/>
      <c r="K7" s="494"/>
      <c r="L7" s="149" t="s">
        <v>0</v>
      </c>
      <c r="M7" s="149" t="s">
        <v>2</v>
      </c>
      <c r="N7" s="494"/>
      <c r="O7" s="494"/>
      <c r="P7" s="149" t="s">
        <v>0</v>
      </c>
      <c r="Q7" s="149" t="s">
        <v>2</v>
      </c>
      <c r="R7" s="494"/>
      <c r="S7" s="494"/>
      <c r="T7" s="149" t="s">
        <v>0</v>
      </c>
      <c r="U7" s="149" t="s">
        <v>2</v>
      </c>
      <c r="V7" s="494"/>
      <c r="W7" s="494"/>
      <c r="X7" s="149" t="s">
        <v>0</v>
      </c>
      <c r="Y7" s="149" t="s">
        <v>2</v>
      </c>
      <c r="Z7" s="494"/>
      <c r="AA7" s="494"/>
      <c r="AB7" s="149" t="s">
        <v>0</v>
      </c>
      <c r="AC7" s="149" t="s">
        <v>2</v>
      </c>
      <c r="AD7" s="494"/>
      <c r="AE7" s="494"/>
      <c r="AF7" s="149" t="s">
        <v>0</v>
      </c>
      <c r="AG7" s="149" t="s">
        <v>2</v>
      </c>
      <c r="AH7" s="494"/>
      <c r="AI7" s="494"/>
      <c r="AJ7" s="230" t="s">
        <v>0</v>
      </c>
      <c r="AK7" s="230" t="s">
        <v>2</v>
      </c>
      <c r="AL7" s="494"/>
      <c r="AM7" s="494"/>
      <c r="AN7" s="149" t="s">
        <v>0</v>
      </c>
      <c r="AO7" s="149" t="s">
        <v>2</v>
      </c>
      <c r="AP7" s="494"/>
      <c r="AQ7" s="494"/>
      <c r="AR7" s="149" t="s">
        <v>0</v>
      </c>
      <c r="AS7" s="149" t="s">
        <v>2</v>
      </c>
      <c r="AT7" s="494"/>
      <c r="AU7" s="494"/>
      <c r="AV7" s="149" t="s">
        <v>0</v>
      </c>
      <c r="AW7" s="149" t="s">
        <v>2</v>
      </c>
      <c r="AX7" s="494"/>
      <c r="AY7" s="494"/>
      <c r="AZ7" s="149" t="s">
        <v>0</v>
      </c>
      <c r="BA7" s="149" t="s">
        <v>2</v>
      </c>
      <c r="BB7" s="530"/>
      <c r="BC7" s="494"/>
      <c r="BD7" s="494"/>
      <c r="BE7" s="149" t="s">
        <v>0</v>
      </c>
      <c r="BF7" s="149" t="s">
        <v>2</v>
      </c>
      <c r="BG7" s="494"/>
      <c r="BH7" s="494"/>
      <c r="BI7" s="149" t="s">
        <v>0</v>
      </c>
      <c r="BJ7" s="149" t="s">
        <v>2</v>
      </c>
      <c r="BK7" s="494"/>
      <c r="BL7" s="494"/>
      <c r="BM7" s="150" t="s">
        <v>0</v>
      </c>
      <c r="BN7" s="150" t="s">
        <v>2</v>
      </c>
      <c r="BO7" s="494"/>
      <c r="BP7" s="494"/>
      <c r="BQ7" s="150" t="s">
        <v>0</v>
      </c>
      <c r="BR7" s="150" t="s">
        <v>2</v>
      </c>
      <c r="BS7" s="494"/>
      <c r="BT7" s="494"/>
      <c r="BU7" s="525"/>
    </row>
    <row r="8" spans="1:73" ht="18.75" customHeight="1">
      <c r="A8" s="415" t="s">
        <v>3</v>
      </c>
      <c r="B8" s="415">
        <v>1</v>
      </c>
      <c r="C8" s="415">
        <v>2</v>
      </c>
      <c r="D8" s="415">
        <v>3</v>
      </c>
      <c r="E8" s="415">
        <v>4</v>
      </c>
      <c r="F8" s="415">
        <v>5</v>
      </c>
      <c r="G8" s="415">
        <v>6</v>
      </c>
      <c r="H8" s="415">
        <v>7</v>
      </c>
      <c r="I8" s="415">
        <v>8</v>
      </c>
      <c r="J8" s="415">
        <v>9</v>
      </c>
      <c r="K8" s="415">
        <v>10</v>
      </c>
      <c r="L8" s="415">
        <v>11</v>
      </c>
      <c r="M8" s="415">
        <v>12</v>
      </c>
      <c r="N8" s="415">
        <v>13</v>
      </c>
      <c r="O8" s="415">
        <v>14</v>
      </c>
      <c r="P8" s="415">
        <v>15</v>
      </c>
      <c r="Q8" s="415">
        <v>16</v>
      </c>
      <c r="R8" s="415">
        <v>17</v>
      </c>
      <c r="S8" s="415">
        <v>18</v>
      </c>
      <c r="T8" s="415">
        <v>19</v>
      </c>
      <c r="U8" s="415">
        <v>20</v>
      </c>
      <c r="V8" s="415">
        <v>21</v>
      </c>
      <c r="W8" s="415">
        <v>22</v>
      </c>
      <c r="X8" s="415">
        <v>23</v>
      </c>
      <c r="Y8" s="415">
        <v>24</v>
      </c>
      <c r="Z8" s="415">
        <v>25</v>
      </c>
      <c r="AA8" s="415">
        <v>26</v>
      </c>
      <c r="AB8" s="415">
        <v>27</v>
      </c>
      <c r="AC8" s="415">
        <v>28</v>
      </c>
      <c r="AD8" s="415">
        <v>29</v>
      </c>
      <c r="AE8" s="415">
        <v>30</v>
      </c>
      <c r="AF8" s="415">
        <v>31</v>
      </c>
      <c r="AG8" s="415">
        <v>32</v>
      </c>
      <c r="AH8" s="415">
        <v>33</v>
      </c>
      <c r="AI8" s="415">
        <v>34</v>
      </c>
      <c r="AJ8" s="415">
        <v>35</v>
      </c>
      <c r="AK8" s="415">
        <v>36</v>
      </c>
      <c r="AL8" s="415">
        <v>37</v>
      </c>
      <c r="AM8" s="415">
        <v>38</v>
      </c>
      <c r="AN8" s="415">
        <v>39</v>
      </c>
      <c r="AO8" s="415">
        <v>40</v>
      </c>
      <c r="AP8" s="415">
        <v>41</v>
      </c>
      <c r="AQ8" s="415">
        <v>42</v>
      </c>
      <c r="AR8" s="415">
        <v>43</v>
      </c>
      <c r="AS8" s="415">
        <v>44</v>
      </c>
      <c r="AT8" s="415">
        <v>45</v>
      </c>
      <c r="AU8" s="415">
        <v>46</v>
      </c>
      <c r="AV8" s="415">
        <v>47</v>
      </c>
      <c r="AW8" s="415">
        <v>48</v>
      </c>
      <c r="AX8" s="415">
        <v>49</v>
      </c>
      <c r="AY8" s="415">
        <v>50</v>
      </c>
      <c r="AZ8" s="415">
        <v>51</v>
      </c>
      <c r="BA8" s="415">
        <v>52</v>
      </c>
      <c r="BB8" s="415">
        <v>53</v>
      </c>
      <c r="BC8" s="415">
        <v>54</v>
      </c>
      <c r="BD8" s="415">
        <v>55</v>
      </c>
      <c r="BE8" s="415">
        <v>56</v>
      </c>
      <c r="BF8" s="415">
        <v>57</v>
      </c>
      <c r="BG8" s="415">
        <v>58</v>
      </c>
      <c r="BH8" s="415">
        <v>59</v>
      </c>
      <c r="BI8" s="415">
        <v>60</v>
      </c>
      <c r="BJ8" s="415">
        <v>61</v>
      </c>
      <c r="BK8" s="415">
        <v>62</v>
      </c>
      <c r="BL8" s="415">
        <v>63</v>
      </c>
      <c r="BM8" s="415">
        <v>64</v>
      </c>
      <c r="BN8" s="415">
        <v>65</v>
      </c>
      <c r="BO8" s="415">
        <v>66</v>
      </c>
      <c r="BP8" s="415">
        <v>67</v>
      </c>
      <c r="BQ8" s="415">
        <v>68</v>
      </c>
      <c r="BR8" s="415">
        <v>69</v>
      </c>
      <c r="BS8" s="415">
        <v>70</v>
      </c>
      <c r="BT8" s="415">
        <v>71</v>
      </c>
      <c r="BU8" s="415">
        <v>72</v>
      </c>
    </row>
    <row r="9" spans="1:73" s="152" customFormat="1" ht="18.75" customHeight="1">
      <c r="A9" s="195" t="s">
        <v>4</v>
      </c>
      <c r="B9" s="411">
        <v>66616</v>
      </c>
      <c r="C9" s="205">
        <v>62246</v>
      </c>
      <c r="D9" s="206">
        <v>93.440014410952315</v>
      </c>
      <c r="E9" s="205">
        <v>-4370</v>
      </c>
      <c r="F9" s="205">
        <v>52205</v>
      </c>
      <c r="G9" s="205">
        <v>50593</v>
      </c>
      <c r="H9" s="204">
        <v>96.912173163490095</v>
      </c>
      <c r="I9" s="205">
        <v>-1612</v>
      </c>
      <c r="J9" s="205">
        <v>14104</v>
      </c>
      <c r="K9" s="205">
        <v>12952</v>
      </c>
      <c r="L9" s="204">
        <v>91.832104367555303</v>
      </c>
      <c r="M9" s="205">
        <v>-1152</v>
      </c>
      <c r="N9" s="205">
        <v>12700</v>
      </c>
      <c r="O9" s="205">
        <v>12059</v>
      </c>
      <c r="P9" s="204">
        <v>94.952755905511808</v>
      </c>
      <c r="Q9" s="205">
        <v>-641</v>
      </c>
      <c r="R9" s="205">
        <v>27</v>
      </c>
      <c r="S9" s="205">
        <v>17</v>
      </c>
      <c r="T9" s="204">
        <v>62.962962962962962</v>
      </c>
      <c r="U9" s="205">
        <v>-10</v>
      </c>
      <c r="V9" s="205">
        <v>59</v>
      </c>
      <c r="W9" s="205">
        <v>37</v>
      </c>
      <c r="X9" s="204">
        <v>62.711864406779661</v>
      </c>
      <c r="Y9" s="205">
        <v>-22</v>
      </c>
      <c r="Z9" s="205">
        <v>13</v>
      </c>
      <c r="AA9" s="205">
        <v>6</v>
      </c>
      <c r="AB9" s="204">
        <v>46.153846153846153</v>
      </c>
      <c r="AC9" s="205">
        <v>-7</v>
      </c>
      <c r="AD9" s="205">
        <v>506</v>
      </c>
      <c r="AE9" s="205">
        <v>924</v>
      </c>
      <c r="AF9" s="204">
        <v>182.60869565217391</v>
      </c>
      <c r="AG9" s="205">
        <v>418</v>
      </c>
      <c r="AH9" s="202">
        <v>0</v>
      </c>
      <c r="AI9" s="202">
        <v>1</v>
      </c>
      <c r="AJ9" s="202" t="s">
        <v>191</v>
      </c>
      <c r="AK9" s="202">
        <v>1</v>
      </c>
      <c r="AL9" s="205">
        <v>87</v>
      </c>
      <c r="AM9" s="205">
        <v>225</v>
      </c>
      <c r="AN9" s="204" t="s">
        <v>356</v>
      </c>
      <c r="AO9" s="205">
        <v>138</v>
      </c>
      <c r="AP9" s="412">
        <v>47741</v>
      </c>
      <c r="AQ9" s="412">
        <v>46623</v>
      </c>
      <c r="AR9" s="413">
        <v>97.658197356569815</v>
      </c>
      <c r="AS9" s="412">
        <v>-1118</v>
      </c>
      <c r="AT9" s="209">
        <v>14282</v>
      </c>
      <c r="AU9" s="209">
        <v>15978</v>
      </c>
      <c r="AV9" s="414">
        <v>111.9</v>
      </c>
      <c r="AW9" s="209">
        <v>1696</v>
      </c>
      <c r="AX9" s="205">
        <v>67327</v>
      </c>
      <c r="AY9" s="205">
        <v>62157</v>
      </c>
      <c r="AZ9" s="204">
        <v>92.3</v>
      </c>
      <c r="BA9" s="205">
        <v>-5170</v>
      </c>
      <c r="BB9" s="205">
        <v>10628</v>
      </c>
      <c r="BC9" s="205">
        <v>22216</v>
      </c>
      <c r="BD9" s="205">
        <v>10180</v>
      </c>
      <c r="BE9" s="204">
        <v>45.8228303925099</v>
      </c>
      <c r="BF9" s="205">
        <v>-12036</v>
      </c>
      <c r="BG9" s="205">
        <v>19761</v>
      </c>
      <c r="BH9" s="205">
        <v>9119</v>
      </c>
      <c r="BI9" s="204">
        <v>46.146450078437326</v>
      </c>
      <c r="BJ9" s="205">
        <v>-10642</v>
      </c>
      <c r="BK9" s="205">
        <v>8240</v>
      </c>
      <c r="BL9" s="205">
        <v>7694</v>
      </c>
      <c r="BM9" s="204">
        <v>93.4</v>
      </c>
      <c r="BN9" s="205">
        <v>-546</v>
      </c>
      <c r="BO9" s="205">
        <v>8552</v>
      </c>
      <c r="BP9" s="205">
        <v>10684</v>
      </c>
      <c r="BQ9" s="204">
        <v>124.9</v>
      </c>
      <c r="BR9" s="205">
        <v>2132</v>
      </c>
      <c r="BS9" s="205">
        <v>3</v>
      </c>
      <c r="BT9" s="205">
        <v>1</v>
      </c>
      <c r="BU9" s="205">
        <v>-2</v>
      </c>
    </row>
    <row r="10" spans="1:73" s="212" customFormat="1" ht="30">
      <c r="A10" s="201" t="s">
        <v>265</v>
      </c>
      <c r="B10" s="251">
        <v>8167</v>
      </c>
      <c r="C10" s="202">
        <v>7873</v>
      </c>
      <c r="D10" s="208">
        <v>96.400146932778256</v>
      </c>
      <c r="E10" s="207">
        <v>-294</v>
      </c>
      <c r="F10" s="202">
        <v>6837</v>
      </c>
      <c r="G10" s="203">
        <v>6722</v>
      </c>
      <c r="H10" s="204">
        <v>98.3</v>
      </c>
      <c r="I10" s="205">
        <v>-115</v>
      </c>
      <c r="J10" s="202">
        <v>1841</v>
      </c>
      <c r="K10" s="202">
        <v>1590</v>
      </c>
      <c r="L10" s="204">
        <v>86.4</v>
      </c>
      <c r="M10" s="205">
        <v>-251</v>
      </c>
      <c r="N10" s="202">
        <v>1711</v>
      </c>
      <c r="O10" s="202">
        <v>1528</v>
      </c>
      <c r="P10" s="206">
        <v>89.3</v>
      </c>
      <c r="Q10" s="205">
        <v>-183</v>
      </c>
      <c r="R10" s="202">
        <v>4</v>
      </c>
      <c r="S10" s="202">
        <v>2</v>
      </c>
      <c r="T10" s="206">
        <v>50</v>
      </c>
      <c r="U10" s="193">
        <v>-2</v>
      </c>
      <c r="V10" s="194">
        <v>3</v>
      </c>
      <c r="W10" s="202">
        <v>5</v>
      </c>
      <c r="X10" s="206">
        <v>166.7</v>
      </c>
      <c r="Y10" s="193">
        <v>2</v>
      </c>
      <c r="Z10" s="194">
        <v>0</v>
      </c>
      <c r="AA10" s="194">
        <v>0</v>
      </c>
      <c r="AB10" s="206" t="s">
        <v>73</v>
      </c>
      <c r="AC10" s="193">
        <v>0</v>
      </c>
      <c r="AD10" s="202">
        <v>29</v>
      </c>
      <c r="AE10" s="202">
        <v>96</v>
      </c>
      <c r="AF10" s="206" t="s">
        <v>517</v>
      </c>
      <c r="AG10" s="205">
        <v>67</v>
      </c>
      <c r="AH10" s="205">
        <v>0</v>
      </c>
      <c r="AI10" s="205">
        <v>0</v>
      </c>
      <c r="AJ10" s="205" t="s">
        <v>73</v>
      </c>
      <c r="AK10" s="205">
        <v>0</v>
      </c>
      <c r="AL10" s="202">
        <v>2</v>
      </c>
      <c r="AM10" s="202">
        <v>11</v>
      </c>
      <c r="AN10" s="206" t="s">
        <v>584</v>
      </c>
      <c r="AO10" s="205">
        <v>9</v>
      </c>
      <c r="AP10" s="202">
        <v>6071</v>
      </c>
      <c r="AQ10" s="202">
        <v>6022</v>
      </c>
      <c r="AR10" s="206">
        <v>99.192884203590836</v>
      </c>
      <c r="AS10" s="205">
        <v>-49</v>
      </c>
      <c r="AT10" s="207">
        <v>1092</v>
      </c>
      <c r="AU10" s="207">
        <v>959</v>
      </c>
      <c r="AV10" s="208">
        <v>87.820512820512818</v>
      </c>
      <c r="AW10" s="209">
        <v>-133</v>
      </c>
      <c r="AX10" s="210">
        <v>6404</v>
      </c>
      <c r="AY10" s="202">
        <v>5029</v>
      </c>
      <c r="AZ10" s="206">
        <v>78.529044347282948</v>
      </c>
      <c r="BA10" s="205">
        <v>-1375</v>
      </c>
      <c r="BB10" s="205">
        <v>1237</v>
      </c>
      <c r="BC10" s="202">
        <v>2981</v>
      </c>
      <c r="BD10" s="202">
        <v>1192</v>
      </c>
      <c r="BE10" s="206">
        <v>39.986581683998658</v>
      </c>
      <c r="BF10" s="205">
        <v>-1789</v>
      </c>
      <c r="BG10" s="202">
        <v>2572</v>
      </c>
      <c r="BH10" s="202">
        <v>988</v>
      </c>
      <c r="BI10" s="206">
        <v>38.413685847589427</v>
      </c>
      <c r="BJ10" s="205">
        <v>-1584</v>
      </c>
      <c r="BK10" s="202">
        <v>839</v>
      </c>
      <c r="BL10" s="202">
        <v>681</v>
      </c>
      <c r="BM10" s="204">
        <v>81.168057210965443</v>
      </c>
      <c r="BN10" s="205">
        <v>-158</v>
      </c>
      <c r="BO10" s="202">
        <v>7258.12</v>
      </c>
      <c r="BP10" s="202">
        <v>9578.5300000000007</v>
      </c>
      <c r="BQ10" s="204">
        <v>131.96984894159922</v>
      </c>
      <c r="BR10" s="205">
        <v>2320.4100000000008</v>
      </c>
      <c r="BS10" s="211">
        <v>3.5530393325387366</v>
      </c>
      <c r="BT10" s="211">
        <v>1.7503671071953011</v>
      </c>
      <c r="BU10" s="252">
        <v>-2</v>
      </c>
    </row>
    <row r="11" spans="1:73" s="212" customFormat="1" ht="30">
      <c r="A11" s="201" t="s">
        <v>266</v>
      </c>
      <c r="B11" s="251">
        <v>10500</v>
      </c>
      <c r="C11" s="202">
        <v>9242</v>
      </c>
      <c r="D11" s="208">
        <v>88.019047619047626</v>
      </c>
      <c r="E11" s="207">
        <v>-1258</v>
      </c>
      <c r="F11" s="202">
        <v>7776</v>
      </c>
      <c r="G11" s="203">
        <v>7315</v>
      </c>
      <c r="H11" s="204">
        <v>94.1</v>
      </c>
      <c r="I11" s="205">
        <v>-461</v>
      </c>
      <c r="J11" s="202">
        <v>2114</v>
      </c>
      <c r="K11" s="202">
        <v>1923</v>
      </c>
      <c r="L11" s="204">
        <v>91</v>
      </c>
      <c r="M11" s="205">
        <v>-191</v>
      </c>
      <c r="N11" s="202">
        <v>1907</v>
      </c>
      <c r="O11" s="202">
        <v>1759</v>
      </c>
      <c r="P11" s="206">
        <v>92.2</v>
      </c>
      <c r="Q11" s="205">
        <v>-148</v>
      </c>
      <c r="R11" s="202">
        <v>2</v>
      </c>
      <c r="S11" s="202">
        <v>3</v>
      </c>
      <c r="T11" s="206">
        <v>150</v>
      </c>
      <c r="U11" s="193">
        <v>1</v>
      </c>
      <c r="V11" s="194">
        <v>8</v>
      </c>
      <c r="W11" s="202">
        <v>9</v>
      </c>
      <c r="X11" s="206">
        <v>112.5</v>
      </c>
      <c r="Y11" s="193">
        <v>1</v>
      </c>
      <c r="Z11" s="194">
        <v>0</v>
      </c>
      <c r="AA11" s="194">
        <v>0</v>
      </c>
      <c r="AB11" s="206" t="s">
        <v>73</v>
      </c>
      <c r="AC11" s="193">
        <v>0</v>
      </c>
      <c r="AD11" s="202">
        <v>75</v>
      </c>
      <c r="AE11" s="202">
        <v>198</v>
      </c>
      <c r="AF11" s="206" t="s">
        <v>356</v>
      </c>
      <c r="AG11" s="205">
        <v>123</v>
      </c>
      <c r="AH11" s="205">
        <v>0</v>
      </c>
      <c r="AI11" s="205">
        <v>0</v>
      </c>
      <c r="AJ11" s="205" t="s">
        <v>73</v>
      </c>
      <c r="AK11" s="205">
        <v>0</v>
      </c>
      <c r="AL11" s="202">
        <v>14</v>
      </c>
      <c r="AM11" s="202">
        <v>14</v>
      </c>
      <c r="AN11" s="206">
        <v>100</v>
      </c>
      <c r="AO11" s="205">
        <v>0</v>
      </c>
      <c r="AP11" s="202">
        <v>7206</v>
      </c>
      <c r="AQ11" s="202">
        <v>6914</v>
      </c>
      <c r="AR11" s="206">
        <v>95.947821260061062</v>
      </c>
      <c r="AS11" s="205">
        <v>-292</v>
      </c>
      <c r="AT11" s="207">
        <v>1593</v>
      </c>
      <c r="AU11" s="207">
        <v>1520</v>
      </c>
      <c r="AV11" s="208">
        <v>95.417451349654741</v>
      </c>
      <c r="AW11" s="209">
        <v>-73</v>
      </c>
      <c r="AX11" s="210">
        <v>6301</v>
      </c>
      <c r="AY11" s="202">
        <v>5744</v>
      </c>
      <c r="AZ11" s="206">
        <v>91.160133312172675</v>
      </c>
      <c r="BA11" s="205">
        <v>-557</v>
      </c>
      <c r="BB11" s="205">
        <v>1502</v>
      </c>
      <c r="BC11" s="202">
        <v>3235</v>
      </c>
      <c r="BD11" s="202">
        <v>1438</v>
      </c>
      <c r="BE11" s="206">
        <v>44.451313755795979</v>
      </c>
      <c r="BF11" s="205">
        <v>-1797</v>
      </c>
      <c r="BG11" s="202">
        <v>3058</v>
      </c>
      <c r="BH11" s="202">
        <v>1361</v>
      </c>
      <c r="BI11" s="206">
        <v>44.506213211249182</v>
      </c>
      <c r="BJ11" s="205">
        <v>-1697</v>
      </c>
      <c r="BK11" s="202">
        <v>842</v>
      </c>
      <c r="BL11" s="202">
        <v>735</v>
      </c>
      <c r="BM11" s="204">
        <v>87.292161520190021</v>
      </c>
      <c r="BN11" s="205">
        <v>-107</v>
      </c>
      <c r="BO11" s="202">
        <v>8885.92</v>
      </c>
      <c r="BP11" s="202">
        <v>10719.14</v>
      </c>
      <c r="BQ11" s="204">
        <v>120.63061562561894</v>
      </c>
      <c r="BR11" s="205">
        <v>1833.2199999999993</v>
      </c>
      <c r="BS11" s="211">
        <v>3.8420427553444179</v>
      </c>
      <c r="BT11" s="211">
        <v>1.9564625850340136</v>
      </c>
      <c r="BU11" s="193">
        <v>-2</v>
      </c>
    </row>
    <row r="12" spans="1:73" s="212" customFormat="1" ht="30">
      <c r="A12" s="201" t="s">
        <v>267</v>
      </c>
      <c r="B12" s="251">
        <v>7110</v>
      </c>
      <c r="C12" s="202">
        <v>6282</v>
      </c>
      <c r="D12" s="208">
        <v>88.354430379746844</v>
      </c>
      <c r="E12" s="207">
        <v>-828</v>
      </c>
      <c r="F12" s="202">
        <v>6100</v>
      </c>
      <c r="G12" s="203">
        <v>5655</v>
      </c>
      <c r="H12" s="204">
        <v>92.7</v>
      </c>
      <c r="I12" s="205">
        <v>-445</v>
      </c>
      <c r="J12" s="202">
        <v>1717</v>
      </c>
      <c r="K12" s="202">
        <v>1287</v>
      </c>
      <c r="L12" s="204">
        <v>75</v>
      </c>
      <c r="M12" s="205">
        <v>-430</v>
      </c>
      <c r="N12" s="202">
        <v>1552</v>
      </c>
      <c r="O12" s="202">
        <v>1280</v>
      </c>
      <c r="P12" s="206">
        <v>82.5</v>
      </c>
      <c r="Q12" s="205">
        <v>-272</v>
      </c>
      <c r="R12" s="202">
        <v>5</v>
      </c>
      <c r="S12" s="202">
        <v>2</v>
      </c>
      <c r="T12" s="206">
        <v>40</v>
      </c>
      <c r="U12" s="193">
        <v>-3</v>
      </c>
      <c r="V12" s="194">
        <v>0</v>
      </c>
      <c r="W12" s="202">
        <v>0</v>
      </c>
      <c r="X12" s="206" t="s">
        <v>73</v>
      </c>
      <c r="Y12" s="193">
        <v>0</v>
      </c>
      <c r="Z12" s="194">
        <v>0</v>
      </c>
      <c r="AA12" s="194">
        <v>0</v>
      </c>
      <c r="AB12" s="206" t="s">
        <v>73</v>
      </c>
      <c r="AC12" s="193">
        <v>0</v>
      </c>
      <c r="AD12" s="202">
        <v>76</v>
      </c>
      <c r="AE12" s="202">
        <v>119</v>
      </c>
      <c r="AF12" s="206">
        <v>156.57894736842107</v>
      </c>
      <c r="AG12" s="205">
        <v>43</v>
      </c>
      <c r="AH12" s="205">
        <v>0</v>
      </c>
      <c r="AI12" s="205">
        <v>0</v>
      </c>
      <c r="AJ12" s="205" t="s">
        <v>73</v>
      </c>
      <c r="AK12" s="205">
        <v>0</v>
      </c>
      <c r="AL12" s="202">
        <v>9</v>
      </c>
      <c r="AM12" s="202">
        <v>8</v>
      </c>
      <c r="AN12" s="206">
        <v>88.888888888888886</v>
      </c>
      <c r="AO12" s="205">
        <v>-1</v>
      </c>
      <c r="AP12" s="202">
        <v>5481</v>
      </c>
      <c r="AQ12" s="202">
        <v>5121</v>
      </c>
      <c r="AR12" s="206">
        <v>93.431855500821015</v>
      </c>
      <c r="AS12" s="205">
        <v>-360</v>
      </c>
      <c r="AT12" s="207">
        <v>1165</v>
      </c>
      <c r="AU12" s="207">
        <v>1502</v>
      </c>
      <c r="AV12" s="208">
        <v>128.92703862660943</v>
      </c>
      <c r="AW12" s="209">
        <v>337</v>
      </c>
      <c r="AX12" s="210">
        <v>5769</v>
      </c>
      <c r="AY12" s="202">
        <v>5708</v>
      </c>
      <c r="AZ12" s="206">
        <v>98.942624371641529</v>
      </c>
      <c r="BA12" s="205">
        <v>-61</v>
      </c>
      <c r="BB12" s="205">
        <v>1162</v>
      </c>
      <c r="BC12" s="202">
        <v>2445</v>
      </c>
      <c r="BD12" s="202">
        <v>1133</v>
      </c>
      <c r="BE12" s="206">
        <v>46.339468302658489</v>
      </c>
      <c r="BF12" s="205">
        <v>-1312</v>
      </c>
      <c r="BG12" s="202">
        <v>2095</v>
      </c>
      <c r="BH12" s="202">
        <v>999</v>
      </c>
      <c r="BI12" s="206">
        <v>47.684964200477324</v>
      </c>
      <c r="BJ12" s="205">
        <v>-1096</v>
      </c>
      <c r="BK12" s="202">
        <v>851</v>
      </c>
      <c r="BL12" s="202">
        <v>786</v>
      </c>
      <c r="BM12" s="204">
        <v>92.361927144535841</v>
      </c>
      <c r="BN12" s="205">
        <v>-65</v>
      </c>
      <c r="BO12" s="202">
        <v>6123.16</v>
      </c>
      <c r="BP12" s="202">
        <v>10873.84</v>
      </c>
      <c r="BQ12" s="204">
        <v>177.58542974542559</v>
      </c>
      <c r="BR12" s="205">
        <v>4750.68</v>
      </c>
      <c r="BS12" s="211">
        <v>2.873090481786134</v>
      </c>
      <c r="BT12" s="211">
        <v>1.4414758269720103</v>
      </c>
      <c r="BU12" s="253">
        <v>-2</v>
      </c>
    </row>
    <row r="13" spans="1:73" s="212" customFormat="1" ht="30">
      <c r="A13" s="201" t="s">
        <v>268</v>
      </c>
      <c r="B13" s="251">
        <v>6519</v>
      </c>
      <c r="C13" s="202">
        <v>6219</v>
      </c>
      <c r="D13" s="208">
        <v>95.398067188219045</v>
      </c>
      <c r="E13" s="207">
        <v>-300</v>
      </c>
      <c r="F13" s="202">
        <v>5120</v>
      </c>
      <c r="G13" s="203">
        <v>4957</v>
      </c>
      <c r="H13" s="204">
        <v>96.8</v>
      </c>
      <c r="I13" s="205">
        <v>-163</v>
      </c>
      <c r="J13" s="202">
        <v>1397</v>
      </c>
      <c r="K13" s="202">
        <v>1368</v>
      </c>
      <c r="L13" s="204">
        <v>97.9</v>
      </c>
      <c r="M13" s="205">
        <v>-29</v>
      </c>
      <c r="N13" s="202">
        <v>1248</v>
      </c>
      <c r="O13" s="202">
        <v>1173</v>
      </c>
      <c r="P13" s="206">
        <v>94</v>
      </c>
      <c r="Q13" s="205">
        <v>-75</v>
      </c>
      <c r="R13" s="202">
        <v>4</v>
      </c>
      <c r="S13" s="202">
        <v>1</v>
      </c>
      <c r="T13" s="206">
        <v>25</v>
      </c>
      <c r="U13" s="193">
        <v>-3</v>
      </c>
      <c r="V13" s="194">
        <v>4</v>
      </c>
      <c r="W13" s="202">
        <v>6</v>
      </c>
      <c r="X13" s="206">
        <v>150</v>
      </c>
      <c r="Y13" s="193">
        <v>2</v>
      </c>
      <c r="Z13" s="194">
        <v>2</v>
      </c>
      <c r="AA13" s="194">
        <v>2</v>
      </c>
      <c r="AB13" s="206">
        <v>100</v>
      </c>
      <c r="AC13" s="193">
        <v>0</v>
      </c>
      <c r="AD13" s="202">
        <v>45</v>
      </c>
      <c r="AE13" s="202">
        <v>80</v>
      </c>
      <c r="AF13" s="206">
        <v>177.77777777777777</v>
      </c>
      <c r="AG13" s="205">
        <v>35</v>
      </c>
      <c r="AH13" s="205">
        <v>0</v>
      </c>
      <c r="AI13" s="205">
        <v>0</v>
      </c>
      <c r="AJ13" s="205" t="s">
        <v>73</v>
      </c>
      <c r="AK13" s="205">
        <v>0</v>
      </c>
      <c r="AL13" s="202">
        <v>6</v>
      </c>
      <c r="AM13" s="202">
        <v>5</v>
      </c>
      <c r="AN13" s="206">
        <v>83.333333333333343</v>
      </c>
      <c r="AO13" s="205">
        <v>-1</v>
      </c>
      <c r="AP13" s="202">
        <v>4669</v>
      </c>
      <c r="AQ13" s="202">
        <v>4603</v>
      </c>
      <c r="AR13" s="206">
        <v>98.586421075176702</v>
      </c>
      <c r="AS13" s="205">
        <v>-66</v>
      </c>
      <c r="AT13" s="207">
        <v>1271</v>
      </c>
      <c r="AU13" s="207">
        <v>1692</v>
      </c>
      <c r="AV13" s="208">
        <v>133.12352478363493</v>
      </c>
      <c r="AW13" s="209">
        <v>421</v>
      </c>
      <c r="AX13" s="210">
        <v>7110</v>
      </c>
      <c r="AY13" s="202">
        <v>6425</v>
      </c>
      <c r="AZ13" s="206">
        <v>90.365682137834042</v>
      </c>
      <c r="BA13" s="205">
        <v>-685</v>
      </c>
      <c r="BB13" s="205">
        <v>1166</v>
      </c>
      <c r="BC13" s="202">
        <v>2153</v>
      </c>
      <c r="BD13" s="202">
        <v>1115</v>
      </c>
      <c r="BE13" s="206">
        <v>51.788202508128187</v>
      </c>
      <c r="BF13" s="205">
        <v>-1038</v>
      </c>
      <c r="BG13" s="202">
        <v>1923</v>
      </c>
      <c r="BH13" s="202">
        <v>1012</v>
      </c>
      <c r="BI13" s="206">
        <v>52.626105044201765</v>
      </c>
      <c r="BJ13" s="205">
        <v>-911</v>
      </c>
      <c r="BK13" s="202">
        <v>925</v>
      </c>
      <c r="BL13" s="202">
        <v>827</v>
      </c>
      <c r="BM13" s="204">
        <v>89.405405405405403</v>
      </c>
      <c r="BN13" s="205">
        <v>-98</v>
      </c>
      <c r="BO13" s="202">
        <v>10108.25</v>
      </c>
      <c r="BP13" s="202">
        <v>11250.59</v>
      </c>
      <c r="BQ13" s="204">
        <v>111.30106596097247</v>
      </c>
      <c r="BR13" s="205">
        <v>1142.3400000000001</v>
      </c>
      <c r="BS13" s="211">
        <v>2.3275675675675678</v>
      </c>
      <c r="BT13" s="211">
        <v>1.3482466747279322</v>
      </c>
      <c r="BU13" s="193">
        <v>-1</v>
      </c>
    </row>
    <row r="14" spans="1:73" s="213" customFormat="1" ht="30">
      <c r="A14" s="201" t="s">
        <v>269</v>
      </c>
      <c r="B14" s="251">
        <v>9051</v>
      </c>
      <c r="C14" s="202">
        <v>8206</v>
      </c>
      <c r="D14" s="208">
        <v>90.664015025963991</v>
      </c>
      <c r="E14" s="207">
        <v>-845</v>
      </c>
      <c r="F14" s="202">
        <v>7042</v>
      </c>
      <c r="G14" s="203">
        <v>6573</v>
      </c>
      <c r="H14" s="204">
        <v>93.3</v>
      </c>
      <c r="I14" s="205">
        <v>-469</v>
      </c>
      <c r="J14" s="202">
        <v>1828</v>
      </c>
      <c r="K14" s="202">
        <v>1578</v>
      </c>
      <c r="L14" s="204">
        <v>86.3</v>
      </c>
      <c r="M14" s="205">
        <v>-250</v>
      </c>
      <c r="N14" s="202">
        <v>1740</v>
      </c>
      <c r="O14" s="202">
        <v>1509</v>
      </c>
      <c r="P14" s="206">
        <v>86.7</v>
      </c>
      <c r="Q14" s="205">
        <v>-231</v>
      </c>
      <c r="R14" s="202">
        <v>0</v>
      </c>
      <c r="S14" s="202">
        <v>2</v>
      </c>
      <c r="T14" s="206" t="s">
        <v>73</v>
      </c>
      <c r="U14" s="193">
        <v>2</v>
      </c>
      <c r="V14" s="194">
        <v>12</v>
      </c>
      <c r="W14" s="202">
        <v>6</v>
      </c>
      <c r="X14" s="206">
        <v>50</v>
      </c>
      <c r="Y14" s="193">
        <v>-6</v>
      </c>
      <c r="Z14" s="194">
        <v>7</v>
      </c>
      <c r="AA14" s="194">
        <v>1</v>
      </c>
      <c r="AB14" s="206">
        <v>14.285714285714285</v>
      </c>
      <c r="AC14" s="193">
        <v>-6</v>
      </c>
      <c r="AD14" s="202">
        <v>48</v>
      </c>
      <c r="AE14" s="202">
        <v>60</v>
      </c>
      <c r="AF14" s="206">
        <v>125</v>
      </c>
      <c r="AG14" s="205">
        <v>12</v>
      </c>
      <c r="AH14" s="205">
        <v>0</v>
      </c>
      <c r="AI14" s="205">
        <v>0</v>
      </c>
      <c r="AJ14" s="205" t="s">
        <v>73</v>
      </c>
      <c r="AK14" s="205">
        <v>0</v>
      </c>
      <c r="AL14" s="202">
        <v>5</v>
      </c>
      <c r="AM14" s="202">
        <v>12</v>
      </c>
      <c r="AN14" s="206" t="s">
        <v>585</v>
      </c>
      <c r="AO14" s="205">
        <v>7</v>
      </c>
      <c r="AP14" s="202">
        <v>6487</v>
      </c>
      <c r="AQ14" s="202">
        <v>6061</v>
      </c>
      <c r="AR14" s="206">
        <v>93.433019885925688</v>
      </c>
      <c r="AS14" s="205">
        <v>-426</v>
      </c>
      <c r="AT14" s="207">
        <v>1825</v>
      </c>
      <c r="AU14" s="207">
        <v>1693</v>
      </c>
      <c r="AV14" s="208">
        <v>92.767123287671239</v>
      </c>
      <c r="AW14" s="209">
        <v>-132</v>
      </c>
      <c r="AX14" s="210">
        <v>7573</v>
      </c>
      <c r="AY14" s="202">
        <v>7164</v>
      </c>
      <c r="AZ14" s="206">
        <v>94.599234121220121</v>
      </c>
      <c r="BA14" s="205">
        <v>-409</v>
      </c>
      <c r="BB14" s="205">
        <v>1427</v>
      </c>
      <c r="BC14" s="202">
        <v>2858</v>
      </c>
      <c r="BD14" s="202">
        <v>1382</v>
      </c>
      <c r="BE14" s="206">
        <v>48.355493351994397</v>
      </c>
      <c r="BF14" s="205">
        <v>-1476</v>
      </c>
      <c r="BG14" s="202">
        <v>2515</v>
      </c>
      <c r="BH14" s="202">
        <v>1225</v>
      </c>
      <c r="BI14" s="206">
        <v>48.707753479125252</v>
      </c>
      <c r="BJ14" s="205">
        <v>-1290</v>
      </c>
      <c r="BK14" s="202">
        <v>737</v>
      </c>
      <c r="BL14" s="202">
        <v>836</v>
      </c>
      <c r="BM14" s="204">
        <v>113.43283582089552</v>
      </c>
      <c r="BN14" s="205">
        <v>99</v>
      </c>
      <c r="BO14" s="202">
        <v>9667.01</v>
      </c>
      <c r="BP14" s="202">
        <v>9230.58</v>
      </c>
      <c r="BQ14" s="204">
        <v>95.485367243853062</v>
      </c>
      <c r="BR14" s="205">
        <v>-436.43000000000029</v>
      </c>
      <c r="BS14" s="211">
        <v>3.8778833107191315</v>
      </c>
      <c r="BT14" s="211">
        <v>1.6531100478468899</v>
      </c>
      <c r="BU14" s="193">
        <v>-2</v>
      </c>
    </row>
    <row r="15" spans="1:73" s="213" customFormat="1" ht="30">
      <c r="A15" s="201" t="s">
        <v>270</v>
      </c>
      <c r="B15" s="251">
        <v>7181</v>
      </c>
      <c r="C15" s="202">
        <v>6936</v>
      </c>
      <c r="D15" s="208">
        <v>96.588218911015176</v>
      </c>
      <c r="E15" s="207">
        <v>-245</v>
      </c>
      <c r="F15" s="202">
        <v>5812</v>
      </c>
      <c r="G15" s="203">
        <v>5479</v>
      </c>
      <c r="H15" s="204">
        <v>94.3</v>
      </c>
      <c r="I15" s="205">
        <v>-333</v>
      </c>
      <c r="J15" s="202">
        <v>1459</v>
      </c>
      <c r="K15" s="202">
        <v>1516</v>
      </c>
      <c r="L15" s="204">
        <v>103.9</v>
      </c>
      <c r="M15" s="205">
        <v>57</v>
      </c>
      <c r="N15" s="202">
        <v>1358</v>
      </c>
      <c r="O15" s="202">
        <v>1406</v>
      </c>
      <c r="P15" s="206">
        <v>103.5</v>
      </c>
      <c r="Q15" s="205">
        <v>48</v>
      </c>
      <c r="R15" s="202">
        <v>2</v>
      </c>
      <c r="S15" s="202">
        <v>1</v>
      </c>
      <c r="T15" s="206">
        <v>50</v>
      </c>
      <c r="U15" s="193">
        <v>-1</v>
      </c>
      <c r="V15" s="194">
        <v>10</v>
      </c>
      <c r="W15" s="202">
        <v>7</v>
      </c>
      <c r="X15" s="206">
        <v>70</v>
      </c>
      <c r="Y15" s="193">
        <v>-3</v>
      </c>
      <c r="Z15" s="194">
        <v>0</v>
      </c>
      <c r="AA15" s="194">
        <v>1</v>
      </c>
      <c r="AB15" s="206" t="s">
        <v>73</v>
      </c>
      <c r="AC15" s="193">
        <v>1</v>
      </c>
      <c r="AD15" s="202">
        <v>66</v>
      </c>
      <c r="AE15" s="202">
        <v>128</v>
      </c>
      <c r="AF15" s="206">
        <v>193.93939393939394</v>
      </c>
      <c r="AG15" s="205">
        <v>62</v>
      </c>
      <c r="AH15" s="205">
        <v>0</v>
      </c>
      <c r="AI15" s="205">
        <v>0</v>
      </c>
      <c r="AJ15" s="205" t="s">
        <v>73</v>
      </c>
      <c r="AK15" s="205">
        <v>0</v>
      </c>
      <c r="AL15" s="202">
        <v>16</v>
      </c>
      <c r="AM15" s="202">
        <v>77</v>
      </c>
      <c r="AN15" s="206" t="s">
        <v>586</v>
      </c>
      <c r="AO15" s="205">
        <v>61</v>
      </c>
      <c r="AP15" s="202">
        <v>5354</v>
      </c>
      <c r="AQ15" s="202">
        <v>5025</v>
      </c>
      <c r="AR15" s="206">
        <v>93.855061636159874</v>
      </c>
      <c r="AS15" s="205">
        <v>-329</v>
      </c>
      <c r="AT15" s="207">
        <v>1343</v>
      </c>
      <c r="AU15" s="207">
        <v>1642</v>
      </c>
      <c r="AV15" s="208">
        <v>122.26358897989576</v>
      </c>
      <c r="AW15" s="209">
        <v>299</v>
      </c>
      <c r="AX15" s="210">
        <v>6759</v>
      </c>
      <c r="AY15" s="202">
        <v>6552</v>
      </c>
      <c r="AZ15" s="206">
        <v>96.937416777629821</v>
      </c>
      <c r="BA15" s="205">
        <v>-207</v>
      </c>
      <c r="BB15" s="205">
        <v>1038</v>
      </c>
      <c r="BC15" s="202">
        <v>2367</v>
      </c>
      <c r="BD15" s="202">
        <v>984</v>
      </c>
      <c r="BE15" s="206">
        <v>41.571609632446133</v>
      </c>
      <c r="BF15" s="205">
        <v>-1383</v>
      </c>
      <c r="BG15" s="202">
        <v>2140</v>
      </c>
      <c r="BH15" s="202">
        <v>841</v>
      </c>
      <c r="BI15" s="206">
        <v>39.299065420560744</v>
      </c>
      <c r="BJ15" s="205">
        <v>-1299</v>
      </c>
      <c r="BK15" s="202">
        <v>806</v>
      </c>
      <c r="BL15" s="202">
        <v>740</v>
      </c>
      <c r="BM15" s="204">
        <v>91.811414392059561</v>
      </c>
      <c r="BN15" s="205">
        <v>-66</v>
      </c>
      <c r="BO15" s="202">
        <v>8480.92</v>
      </c>
      <c r="BP15" s="202">
        <v>10936.89</v>
      </c>
      <c r="BQ15" s="204">
        <v>128.95876862415869</v>
      </c>
      <c r="BR15" s="205">
        <v>2455.9699999999993</v>
      </c>
      <c r="BS15" s="211">
        <v>2.9367245657568239</v>
      </c>
      <c r="BT15" s="211">
        <v>1.3297297297297297</v>
      </c>
      <c r="BU15" s="193">
        <v>-2</v>
      </c>
    </row>
    <row r="16" spans="1:73" s="213" customFormat="1" ht="30">
      <c r="A16" s="201" t="s">
        <v>271</v>
      </c>
      <c r="B16" s="251">
        <v>5652</v>
      </c>
      <c r="C16" s="202">
        <v>5265</v>
      </c>
      <c r="D16" s="208">
        <v>93.152866242038215</v>
      </c>
      <c r="E16" s="207">
        <v>-387</v>
      </c>
      <c r="F16" s="202">
        <v>4018</v>
      </c>
      <c r="G16" s="203">
        <v>4086</v>
      </c>
      <c r="H16" s="204">
        <v>101.7</v>
      </c>
      <c r="I16" s="205">
        <v>68</v>
      </c>
      <c r="J16" s="202">
        <v>1126</v>
      </c>
      <c r="K16" s="202">
        <v>1059</v>
      </c>
      <c r="L16" s="204">
        <v>94</v>
      </c>
      <c r="M16" s="205">
        <v>-67</v>
      </c>
      <c r="N16" s="202">
        <v>943</v>
      </c>
      <c r="O16" s="202">
        <v>964</v>
      </c>
      <c r="P16" s="206">
        <v>102.2</v>
      </c>
      <c r="Q16" s="205">
        <v>21</v>
      </c>
      <c r="R16" s="202">
        <v>2</v>
      </c>
      <c r="S16" s="202">
        <v>4</v>
      </c>
      <c r="T16" s="206" t="s">
        <v>512</v>
      </c>
      <c r="U16" s="193">
        <v>2</v>
      </c>
      <c r="V16" s="194">
        <v>3</v>
      </c>
      <c r="W16" s="202">
        <v>0</v>
      </c>
      <c r="X16" s="206">
        <v>0</v>
      </c>
      <c r="Y16" s="193">
        <v>-3</v>
      </c>
      <c r="Z16" s="194">
        <v>4</v>
      </c>
      <c r="AA16" s="194">
        <v>2</v>
      </c>
      <c r="AB16" s="206">
        <v>50</v>
      </c>
      <c r="AC16" s="193">
        <v>-2</v>
      </c>
      <c r="AD16" s="202">
        <v>49</v>
      </c>
      <c r="AE16" s="202">
        <v>83</v>
      </c>
      <c r="AF16" s="206">
        <v>169.38775510204081</v>
      </c>
      <c r="AG16" s="205">
        <v>34</v>
      </c>
      <c r="AH16" s="205">
        <v>0</v>
      </c>
      <c r="AI16" s="205">
        <v>0</v>
      </c>
      <c r="AJ16" s="205" t="s">
        <v>73</v>
      </c>
      <c r="AK16" s="205">
        <v>0</v>
      </c>
      <c r="AL16" s="202">
        <v>5</v>
      </c>
      <c r="AM16" s="202">
        <v>4</v>
      </c>
      <c r="AN16" s="206">
        <v>80</v>
      </c>
      <c r="AO16" s="205">
        <v>-1</v>
      </c>
      <c r="AP16" s="202">
        <v>3687</v>
      </c>
      <c r="AQ16" s="202">
        <v>3783</v>
      </c>
      <c r="AR16" s="206">
        <v>102.60374288039056</v>
      </c>
      <c r="AS16" s="205">
        <v>96</v>
      </c>
      <c r="AT16" s="207">
        <v>1477</v>
      </c>
      <c r="AU16" s="207">
        <v>1708</v>
      </c>
      <c r="AV16" s="208">
        <v>115.63981042654028</v>
      </c>
      <c r="AW16" s="209">
        <v>231</v>
      </c>
      <c r="AX16" s="210">
        <v>7361</v>
      </c>
      <c r="AY16" s="202">
        <v>6487</v>
      </c>
      <c r="AZ16" s="206">
        <v>88.126613231897849</v>
      </c>
      <c r="BA16" s="205">
        <v>-874</v>
      </c>
      <c r="BB16" s="205">
        <v>888</v>
      </c>
      <c r="BC16" s="202">
        <v>1793</v>
      </c>
      <c r="BD16" s="202">
        <v>845</v>
      </c>
      <c r="BE16" s="206">
        <v>47.127718906860011</v>
      </c>
      <c r="BF16" s="205">
        <v>-948</v>
      </c>
      <c r="BG16" s="202">
        <v>1606</v>
      </c>
      <c r="BH16" s="202">
        <v>791</v>
      </c>
      <c r="BI16" s="206">
        <v>49.25280199252802</v>
      </c>
      <c r="BJ16" s="205">
        <v>-815</v>
      </c>
      <c r="BK16" s="202">
        <v>925</v>
      </c>
      <c r="BL16" s="202">
        <v>784</v>
      </c>
      <c r="BM16" s="204">
        <v>84.756756756756758</v>
      </c>
      <c r="BN16" s="205">
        <v>-141</v>
      </c>
      <c r="BO16" s="202">
        <v>9631.5300000000007</v>
      </c>
      <c r="BP16" s="202">
        <v>12023.1</v>
      </c>
      <c r="BQ16" s="204">
        <v>124.83063438519113</v>
      </c>
      <c r="BR16" s="205">
        <v>2391.5699999999997</v>
      </c>
      <c r="BS16" s="211">
        <v>1.9383783783783783</v>
      </c>
      <c r="BT16" s="211">
        <v>1.0778061224489797</v>
      </c>
      <c r="BU16" s="193">
        <v>-0.86057225592939868</v>
      </c>
    </row>
    <row r="17" spans="1:73" s="213" customFormat="1" ht="30">
      <c r="A17" s="201" t="s">
        <v>272</v>
      </c>
      <c r="B17" s="251">
        <v>2553</v>
      </c>
      <c r="C17" s="202">
        <v>2560</v>
      </c>
      <c r="D17" s="208">
        <v>100.27418723070897</v>
      </c>
      <c r="E17" s="207">
        <v>7</v>
      </c>
      <c r="F17" s="202">
        <v>2237</v>
      </c>
      <c r="G17" s="203">
        <v>2299</v>
      </c>
      <c r="H17" s="204">
        <v>102.8</v>
      </c>
      <c r="I17" s="205">
        <v>62</v>
      </c>
      <c r="J17" s="202">
        <v>579</v>
      </c>
      <c r="K17" s="202">
        <v>584</v>
      </c>
      <c r="L17" s="204">
        <v>100.9</v>
      </c>
      <c r="M17" s="205">
        <v>5</v>
      </c>
      <c r="N17" s="202">
        <v>515</v>
      </c>
      <c r="O17" s="202">
        <v>559</v>
      </c>
      <c r="P17" s="206">
        <v>108.5</v>
      </c>
      <c r="Q17" s="205">
        <v>44</v>
      </c>
      <c r="R17" s="202">
        <v>3</v>
      </c>
      <c r="S17" s="202">
        <v>1</v>
      </c>
      <c r="T17" s="206">
        <v>33.299999999999997</v>
      </c>
      <c r="U17" s="193">
        <v>-2</v>
      </c>
      <c r="V17" s="194">
        <v>14</v>
      </c>
      <c r="W17" s="202">
        <v>1</v>
      </c>
      <c r="X17" s="206">
        <v>7.1</v>
      </c>
      <c r="Y17" s="193">
        <v>-13</v>
      </c>
      <c r="Z17" s="194">
        <v>0</v>
      </c>
      <c r="AA17" s="194">
        <v>0</v>
      </c>
      <c r="AB17" s="206" t="s">
        <v>73</v>
      </c>
      <c r="AC17" s="193">
        <v>0</v>
      </c>
      <c r="AD17" s="202">
        <v>33</v>
      </c>
      <c r="AE17" s="202">
        <v>40</v>
      </c>
      <c r="AF17" s="206">
        <v>121.21212121212122</v>
      </c>
      <c r="AG17" s="205">
        <v>7</v>
      </c>
      <c r="AH17" s="205">
        <v>0</v>
      </c>
      <c r="AI17" s="205">
        <v>0</v>
      </c>
      <c r="AJ17" s="205" t="s">
        <v>73</v>
      </c>
      <c r="AK17" s="205">
        <v>0</v>
      </c>
      <c r="AL17" s="202">
        <v>6</v>
      </c>
      <c r="AM17" s="202">
        <v>5</v>
      </c>
      <c r="AN17" s="206">
        <v>83.333333333333343</v>
      </c>
      <c r="AO17" s="205">
        <v>-1</v>
      </c>
      <c r="AP17" s="202">
        <v>2103</v>
      </c>
      <c r="AQ17" s="202">
        <v>2158</v>
      </c>
      <c r="AR17" s="206">
        <v>102.61531145981931</v>
      </c>
      <c r="AS17" s="205">
        <v>55</v>
      </c>
      <c r="AT17" s="207">
        <v>1814</v>
      </c>
      <c r="AU17" s="207">
        <v>1879</v>
      </c>
      <c r="AV17" s="208">
        <v>103.58324145534729</v>
      </c>
      <c r="AW17" s="209">
        <v>65</v>
      </c>
      <c r="AX17" s="210">
        <v>7451</v>
      </c>
      <c r="AY17" s="202">
        <v>7013</v>
      </c>
      <c r="AZ17" s="206">
        <v>94.121594416856809</v>
      </c>
      <c r="BA17" s="205">
        <v>-438</v>
      </c>
      <c r="BB17" s="205">
        <v>502</v>
      </c>
      <c r="BC17" s="202">
        <v>959</v>
      </c>
      <c r="BD17" s="202">
        <v>479</v>
      </c>
      <c r="BE17" s="206">
        <v>49.947862356621478</v>
      </c>
      <c r="BF17" s="205">
        <v>-480</v>
      </c>
      <c r="BG17" s="202">
        <v>851</v>
      </c>
      <c r="BH17" s="202">
        <v>432</v>
      </c>
      <c r="BI17" s="206">
        <v>50.763807285546413</v>
      </c>
      <c r="BJ17" s="205">
        <v>-419</v>
      </c>
      <c r="BK17" s="202">
        <v>727</v>
      </c>
      <c r="BL17" s="202">
        <v>888</v>
      </c>
      <c r="BM17" s="204">
        <v>122.14580467675378</v>
      </c>
      <c r="BN17" s="205">
        <v>161</v>
      </c>
      <c r="BO17" s="202">
        <v>7041.64</v>
      </c>
      <c r="BP17" s="202">
        <v>11390.16</v>
      </c>
      <c r="BQ17" s="204">
        <v>161.75436404019516</v>
      </c>
      <c r="BR17" s="205">
        <v>4348.5199999999995</v>
      </c>
      <c r="BS17" s="211">
        <v>1.3191196698762035</v>
      </c>
      <c r="BT17" s="211">
        <v>0.5394144144144144</v>
      </c>
      <c r="BU17" s="193">
        <v>0</v>
      </c>
    </row>
    <row r="18" spans="1:73" s="213" customFormat="1" ht="30">
      <c r="A18" s="201" t="s">
        <v>273</v>
      </c>
      <c r="B18" s="251">
        <v>4516</v>
      </c>
      <c r="C18" s="202">
        <v>4560</v>
      </c>
      <c r="D18" s="208">
        <v>100.97431355181577</v>
      </c>
      <c r="E18" s="207">
        <v>44</v>
      </c>
      <c r="F18" s="202">
        <v>3351</v>
      </c>
      <c r="G18" s="203">
        <v>3356</v>
      </c>
      <c r="H18" s="204">
        <v>100.1</v>
      </c>
      <c r="I18" s="205">
        <v>5</v>
      </c>
      <c r="J18" s="202">
        <v>890</v>
      </c>
      <c r="K18" s="202">
        <v>915</v>
      </c>
      <c r="L18" s="204">
        <v>102.8</v>
      </c>
      <c r="M18" s="205">
        <v>25</v>
      </c>
      <c r="N18" s="202">
        <v>811</v>
      </c>
      <c r="O18" s="202">
        <v>823</v>
      </c>
      <c r="P18" s="206">
        <v>101.5</v>
      </c>
      <c r="Q18" s="205">
        <v>12</v>
      </c>
      <c r="R18" s="202">
        <v>2</v>
      </c>
      <c r="S18" s="202">
        <v>0</v>
      </c>
      <c r="T18" s="206">
        <v>0</v>
      </c>
      <c r="U18" s="193">
        <v>-2</v>
      </c>
      <c r="V18" s="194">
        <v>4</v>
      </c>
      <c r="W18" s="202">
        <v>3</v>
      </c>
      <c r="X18" s="206">
        <v>75</v>
      </c>
      <c r="Y18" s="193">
        <v>-1</v>
      </c>
      <c r="Z18" s="194">
        <v>0</v>
      </c>
      <c r="AA18" s="194">
        <v>0</v>
      </c>
      <c r="AB18" s="206" t="s">
        <v>73</v>
      </c>
      <c r="AC18" s="193">
        <v>0</v>
      </c>
      <c r="AD18" s="202">
        <v>35</v>
      </c>
      <c r="AE18" s="202">
        <v>46</v>
      </c>
      <c r="AF18" s="206">
        <v>131.42857142857142</v>
      </c>
      <c r="AG18" s="205">
        <v>11</v>
      </c>
      <c r="AH18" s="205">
        <v>0</v>
      </c>
      <c r="AI18" s="205">
        <v>1</v>
      </c>
      <c r="AJ18" s="205" t="s">
        <v>73</v>
      </c>
      <c r="AK18" s="205">
        <v>1</v>
      </c>
      <c r="AL18" s="202">
        <v>10</v>
      </c>
      <c r="AM18" s="202">
        <v>76</v>
      </c>
      <c r="AN18" s="206" t="s">
        <v>587</v>
      </c>
      <c r="AO18" s="205">
        <v>66</v>
      </c>
      <c r="AP18" s="202">
        <v>3049</v>
      </c>
      <c r="AQ18" s="202">
        <v>3053</v>
      </c>
      <c r="AR18" s="206">
        <v>100.1311905542801</v>
      </c>
      <c r="AS18" s="205">
        <v>4</v>
      </c>
      <c r="AT18" s="207">
        <v>1420</v>
      </c>
      <c r="AU18" s="207">
        <v>1502</v>
      </c>
      <c r="AV18" s="208">
        <v>105.77464788732394</v>
      </c>
      <c r="AW18" s="209">
        <v>82</v>
      </c>
      <c r="AX18" s="210">
        <v>5398</v>
      </c>
      <c r="AY18" s="202">
        <v>6358</v>
      </c>
      <c r="AZ18" s="206">
        <v>117.78436457947387</v>
      </c>
      <c r="BA18" s="205">
        <v>960</v>
      </c>
      <c r="BB18" s="205">
        <v>695</v>
      </c>
      <c r="BC18" s="202">
        <v>1547</v>
      </c>
      <c r="BD18" s="202">
        <v>655</v>
      </c>
      <c r="BE18" s="206">
        <v>42.340012928248221</v>
      </c>
      <c r="BF18" s="205">
        <v>-892</v>
      </c>
      <c r="BG18" s="202">
        <v>1293</v>
      </c>
      <c r="BH18" s="202">
        <v>583</v>
      </c>
      <c r="BI18" s="206">
        <v>45.088940448569218</v>
      </c>
      <c r="BJ18" s="205">
        <v>-710</v>
      </c>
      <c r="BK18" s="202">
        <v>828</v>
      </c>
      <c r="BL18" s="202">
        <v>641</v>
      </c>
      <c r="BM18" s="204">
        <v>77.415458937198068</v>
      </c>
      <c r="BN18" s="205">
        <v>-187</v>
      </c>
      <c r="BO18" s="202">
        <v>9558.57</v>
      </c>
      <c r="BP18" s="202">
        <v>11151.97</v>
      </c>
      <c r="BQ18" s="204">
        <v>116.66985752052869</v>
      </c>
      <c r="BR18" s="205">
        <v>1593.3999999999996</v>
      </c>
      <c r="BS18" s="211">
        <v>1.8683574879227054</v>
      </c>
      <c r="BT18" s="211">
        <v>1.0218408736349454</v>
      </c>
      <c r="BU18" s="193">
        <v>-0.84651661428776004</v>
      </c>
    </row>
    <row r="19" spans="1:73" s="213" customFormat="1" ht="30">
      <c r="A19" s="201" t="s">
        <v>274</v>
      </c>
      <c r="B19" s="251">
        <v>5367</v>
      </c>
      <c r="C19" s="202">
        <v>5103</v>
      </c>
      <c r="D19" s="208">
        <v>95.081050866405818</v>
      </c>
      <c r="E19" s="207">
        <v>-264</v>
      </c>
      <c r="F19" s="202">
        <v>3912</v>
      </c>
      <c r="G19" s="203">
        <v>4151</v>
      </c>
      <c r="H19" s="204">
        <v>106.1</v>
      </c>
      <c r="I19" s="205">
        <v>239</v>
      </c>
      <c r="J19" s="202">
        <v>1153</v>
      </c>
      <c r="K19" s="202">
        <v>1132</v>
      </c>
      <c r="L19" s="204">
        <v>98.2</v>
      </c>
      <c r="M19" s="205">
        <v>-21</v>
      </c>
      <c r="N19" s="202">
        <v>915</v>
      </c>
      <c r="O19" s="202">
        <v>1058</v>
      </c>
      <c r="P19" s="206">
        <v>115.6</v>
      </c>
      <c r="Q19" s="205">
        <v>143</v>
      </c>
      <c r="R19" s="202">
        <v>3</v>
      </c>
      <c r="S19" s="202">
        <v>1</v>
      </c>
      <c r="T19" s="206">
        <v>33.299999999999997</v>
      </c>
      <c r="U19" s="193">
        <v>-2</v>
      </c>
      <c r="V19" s="194">
        <v>1</v>
      </c>
      <c r="W19" s="202">
        <v>0</v>
      </c>
      <c r="X19" s="206">
        <v>0</v>
      </c>
      <c r="Y19" s="193">
        <v>-1</v>
      </c>
      <c r="Z19" s="194">
        <v>0</v>
      </c>
      <c r="AA19" s="194">
        <v>0</v>
      </c>
      <c r="AB19" s="206" t="s">
        <v>73</v>
      </c>
      <c r="AC19" s="193">
        <v>0</v>
      </c>
      <c r="AD19" s="202">
        <v>50</v>
      </c>
      <c r="AE19" s="202">
        <v>74</v>
      </c>
      <c r="AF19" s="206">
        <v>148</v>
      </c>
      <c r="AG19" s="205">
        <v>24</v>
      </c>
      <c r="AH19" s="205">
        <v>0</v>
      </c>
      <c r="AI19" s="205">
        <v>0</v>
      </c>
      <c r="AJ19" s="205" t="s">
        <v>73</v>
      </c>
      <c r="AK19" s="205">
        <v>0</v>
      </c>
      <c r="AL19" s="202">
        <v>14</v>
      </c>
      <c r="AM19" s="202">
        <v>13</v>
      </c>
      <c r="AN19" s="206">
        <v>92.857142857142861</v>
      </c>
      <c r="AO19" s="205">
        <v>-1</v>
      </c>
      <c r="AP19" s="202">
        <v>3634</v>
      </c>
      <c r="AQ19" s="202">
        <v>3883</v>
      </c>
      <c r="AR19" s="206">
        <v>106.85195376995047</v>
      </c>
      <c r="AS19" s="205">
        <v>249</v>
      </c>
      <c r="AT19" s="207">
        <v>1282</v>
      </c>
      <c r="AU19" s="207">
        <v>1881</v>
      </c>
      <c r="AV19" s="208">
        <v>146.72386895475819</v>
      </c>
      <c r="AW19" s="209">
        <v>599</v>
      </c>
      <c r="AX19" s="210">
        <v>7201</v>
      </c>
      <c r="AY19" s="202">
        <v>5677</v>
      </c>
      <c r="AZ19" s="206">
        <v>78.83627273989724</v>
      </c>
      <c r="BA19" s="205">
        <v>-1524</v>
      </c>
      <c r="BB19" s="205">
        <v>1011</v>
      </c>
      <c r="BC19" s="202">
        <v>1878</v>
      </c>
      <c r="BD19" s="202">
        <v>957</v>
      </c>
      <c r="BE19" s="206">
        <v>50.95846645367412</v>
      </c>
      <c r="BF19" s="205">
        <v>-921</v>
      </c>
      <c r="BG19" s="202">
        <v>1708</v>
      </c>
      <c r="BH19" s="202">
        <v>887</v>
      </c>
      <c r="BI19" s="206">
        <v>51.932084309133486</v>
      </c>
      <c r="BJ19" s="205">
        <v>-821</v>
      </c>
      <c r="BK19" s="202">
        <v>760</v>
      </c>
      <c r="BL19" s="202">
        <v>776</v>
      </c>
      <c r="BM19" s="204">
        <v>102.10526315789474</v>
      </c>
      <c r="BN19" s="205">
        <v>16</v>
      </c>
      <c r="BO19" s="202">
        <v>8466.33</v>
      </c>
      <c r="BP19" s="202">
        <v>9597.4500000000007</v>
      </c>
      <c r="BQ19" s="204">
        <v>113.36021629206516</v>
      </c>
      <c r="BR19" s="205">
        <v>1131.1200000000008</v>
      </c>
      <c r="BS19" s="211">
        <v>2.4710526315789472</v>
      </c>
      <c r="BT19" s="211">
        <v>1.2332474226804124</v>
      </c>
      <c r="BU19" s="193">
        <v>-1.2378052088985347</v>
      </c>
    </row>
    <row r="20" spans="1:73" s="153" customFormat="1">
      <c r="I20" s="154"/>
      <c r="J20" s="154"/>
      <c r="K20" s="154"/>
      <c r="L20" s="154"/>
      <c r="M20" s="154"/>
      <c r="N20" s="154"/>
      <c r="O20" s="154"/>
      <c r="P20" s="154"/>
      <c r="Q20" s="154"/>
      <c r="AP20" s="154"/>
      <c r="AQ20" s="154"/>
      <c r="AR20" s="154"/>
      <c r="AS20" s="154"/>
      <c r="AX20" s="155"/>
      <c r="AY20" s="155"/>
      <c r="AZ20" s="155"/>
      <c r="BA20" s="156"/>
      <c r="BB20" s="156"/>
      <c r="BJ20" s="157"/>
    </row>
    <row r="21" spans="1:73" s="153" customFormat="1" ht="15.75" customHeight="1">
      <c r="I21" s="154"/>
      <c r="J21" s="154"/>
      <c r="K21" s="154"/>
      <c r="L21" s="154"/>
      <c r="M21" s="154"/>
      <c r="N21" s="154"/>
      <c r="O21" s="154"/>
      <c r="P21" s="154"/>
      <c r="Q21" s="154"/>
      <c r="AP21" s="154"/>
      <c r="AQ21" s="154"/>
      <c r="AR21" s="154"/>
      <c r="AS21" s="154"/>
      <c r="BA21" s="157"/>
      <c r="BB21" s="528" t="s">
        <v>338</v>
      </c>
      <c r="BC21" s="528"/>
      <c r="BD21" s="528"/>
      <c r="BE21" s="528"/>
      <c r="BF21" s="528"/>
      <c r="BG21" s="528"/>
      <c r="BH21" s="528"/>
      <c r="BI21" s="528"/>
      <c r="BJ21" s="528"/>
      <c r="BK21" s="528"/>
    </row>
    <row r="22" spans="1:73" s="153" customFormat="1">
      <c r="I22" s="154"/>
      <c r="J22" s="154"/>
      <c r="K22" s="154"/>
      <c r="L22" s="154"/>
      <c r="M22" s="154"/>
      <c r="N22" s="154"/>
      <c r="O22" s="154"/>
      <c r="P22" s="154"/>
      <c r="Q22" s="154"/>
      <c r="AP22" s="154"/>
      <c r="AQ22" s="154"/>
      <c r="AR22" s="154"/>
      <c r="AS22" s="154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</row>
    <row r="23" spans="1:73" s="153" customFormat="1">
      <c r="I23" s="154"/>
      <c r="J23" s="154"/>
      <c r="K23" s="154"/>
      <c r="L23" s="154"/>
      <c r="M23" s="154"/>
      <c r="N23" s="154"/>
      <c r="O23" s="154"/>
      <c r="P23" s="154"/>
      <c r="Q23" s="154"/>
      <c r="AP23" s="154"/>
      <c r="AQ23" s="154"/>
      <c r="AR23" s="154"/>
      <c r="AS23" s="154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</row>
    <row r="24" spans="1:73" s="153" customFormat="1">
      <c r="I24" s="154"/>
      <c r="J24" s="154"/>
      <c r="K24" s="154"/>
      <c r="L24" s="154"/>
      <c r="M24" s="154"/>
      <c r="N24" s="154"/>
      <c r="O24" s="154"/>
      <c r="P24" s="154"/>
      <c r="Q24" s="154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</row>
    <row r="25" spans="1:73" s="153" customFormat="1" ht="51" customHeight="1">
      <c r="I25" s="154"/>
      <c r="J25" s="154"/>
      <c r="K25" s="154"/>
      <c r="L25" s="154"/>
      <c r="M25" s="154"/>
      <c r="N25" s="154"/>
      <c r="O25" s="154"/>
      <c r="P25" s="154"/>
      <c r="Q25" s="154"/>
      <c r="BB25" s="528"/>
      <c r="BC25" s="528"/>
      <c r="BD25" s="528"/>
      <c r="BE25" s="528"/>
      <c r="BF25" s="528"/>
      <c r="BG25" s="528"/>
      <c r="BH25" s="528"/>
      <c r="BI25" s="528"/>
      <c r="BJ25" s="528"/>
      <c r="BK25" s="528"/>
    </row>
    <row r="26" spans="1:73" s="153" customFormat="1"/>
    <row r="27" spans="1:73" s="153" customFormat="1"/>
    <row r="28" spans="1:73" s="153" customFormat="1"/>
    <row r="29" spans="1:73" s="153" customFormat="1"/>
    <row r="30" spans="1:73" s="153" customFormat="1"/>
    <row r="31" spans="1:73" s="153" customFormat="1"/>
    <row r="32" spans="1:73" s="153" customFormat="1"/>
    <row r="33" s="153" customFormat="1"/>
    <row r="34" s="153" customFormat="1"/>
    <row r="35" s="153" customFormat="1"/>
    <row r="36" s="153" customFormat="1"/>
    <row r="37" s="153" customFormat="1"/>
    <row r="38" s="153" customFormat="1"/>
    <row r="39" s="153" customFormat="1"/>
    <row r="40" s="153" customFormat="1"/>
    <row r="41" s="153" customFormat="1"/>
    <row r="42" s="153" customFormat="1"/>
    <row r="43" s="153" customFormat="1"/>
    <row r="44" s="153" customFormat="1"/>
    <row r="45" s="148" customFormat="1"/>
    <row r="46" s="148" customFormat="1"/>
    <row r="47" s="148" customFormat="1"/>
    <row r="48" s="148" customFormat="1"/>
    <row r="49" s="148" customFormat="1"/>
    <row r="50" s="148" customFormat="1"/>
    <row r="51" s="148" customFormat="1"/>
    <row r="52" s="148" customFormat="1"/>
    <row r="53" s="148" customFormat="1"/>
    <row r="54" s="148" customFormat="1"/>
    <row r="55" s="148" customFormat="1"/>
    <row r="56" s="148" customFormat="1"/>
    <row r="57" s="148" customFormat="1"/>
    <row r="58" s="148" customFormat="1"/>
    <row r="59" s="148" customFormat="1"/>
    <row r="60" s="148" customFormat="1"/>
    <row r="61" s="148" customFormat="1"/>
    <row r="62" s="148" customFormat="1"/>
    <row r="63" s="148" customFormat="1"/>
    <row r="64" s="148" customFormat="1"/>
    <row r="65" s="148" customFormat="1"/>
    <row r="66" s="148" customFormat="1"/>
    <row r="67" s="148" customFormat="1"/>
    <row r="68" s="148" customFormat="1"/>
    <row r="69" s="148" customFormat="1"/>
    <row r="70" s="148" customFormat="1"/>
    <row r="71" s="148" customFormat="1"/>
    <row r="72" s="148" customFormat="1"/>
    <row r="73" s="148" customFormat="1"/>
    <row r="74" s="148" customFormat="1"/>
    <row r="75" s="148" customFormat="1"/>
    <row r="76" s="148" customFormat="1"/>
    <row r="77" s="148" customFormat="1"/>
    <row r="78" s="148" customFormat="1"/>
    <row r="79" s="148" customFormat="1"/>
    <row r="80" s="148" customFormat="1"/>
    <row r="81" s="148" customFormat="1"/>
    <row r="82" s="148" customFormat="1"/>
    <row r="83" s="148" customFormat="1"/>
    <row r="84" s="148" customFormat="1"/>
    <row r="85" s="148" customFormat="1"/>
    <row r="86" s="148" customFormat="1"/>
    <row r="87" s="148" customFormat="1"/>
    <row r="88" s="148" customFormat="1"/>
    <row r="89" s="148" customFormat="1"/>
    <row r="90" s="148" customFormat="1"/>
    <row r="91" s="148" customFormat="1"/>
    <row r="92" s="148" customFormat="1"/>
    <row r="93" s="148" customFormat="1"/>
    <row r="94" s="148" customFormat="1"/>
    <row r="95" s="148" customFormat="1"/>
    <row r="96" s="148" customFormat="1"/>
    <row r="97" s="148" customFormat="1"/>
    <row r="98" s="148" customFormat="1"/>
    <row r="99" s="148" customFormat="1"/>
    <row r="100" s="148" customFormat="1"/>
    <row r="101" s="148" customFormat="1"/>
    <row r="102" s="148" customFormat="1"/>
    <row r="103" s="148" customFormat="1"/>
    <row r="104" s="148" customFormat="1"/>
    <row r="105" s="148" customFormat="1"/>
    <row r="106" s="148" customFormat="1"/>
    <row r="107" s="148" customFormat="1"/>
    <row r="108" s="148" customFormat="1"/>
    <row r="109" s="148" customFormat="1"/>
    <row r="110" s="148" customFormat="1"/>
    <row r="111" s="148" customFormat="1"/>
    <row r="112" s="148" customFormat="1"/>
    <row r="113" s="148" customFormat="1"/>
    <row r="114" s="148" customFormat="1"/>
    <row r="115" s="148" customFormat="1"/>
    <row r="116" s="148" customFormat="1"/>
    <row r="117" s="148" customFormat="1"/>
    <row r="118" s="148" customFormat="1"/>
    <row r="119" s="148" customFormat="1"/>
    <row r="120" s="148" customFormat="1"/>
    <row r="121" s="148" customFormat="1"/>
    <row r="122" s="148" customFormat="1"/>
    <row r="123" s="148" customFormat="1"/>
    <row r="124" s="148" customFormat="1"/>
    <row r="125" s="148" customFormat="1"/>
    <row r="126" s="148" customFormat="1"/>
    <row r="127" s="148" customFormat="1"/>
    <row r="128" s="148" customFormat="1"/>
  </sheetData>
  <sortState ref="A10:A19">
    <sortCondition ref="A10"/>
  </sortState>
  <mergeCells count="78">
    <mergeCell ref="BB21:BK25"/>
    <mergeCell ref="D6:E6"/>
    <mergeCell ref="BB6:BB7"/>
    <mergeCell ref="BB3:BB5"/>
    <mergeCell ref="AT6:AT7"/>
    <mergeCell ref="AU6:AU7"/>
    <mergeCell ref="AV6:AW6"/>
    <mergeCell ref="AX6:AX7"/>
    <mergeCell ref="AL6:AL7"/>
    <mergeCell ref="AM6:AM7"/>
    <mergeCell ref="AN6:AO6"/>
    <mergeCell ref="AP6:AP7"/>
    <mergeCell ref="AQ6:AQ7"/>
    <mergeCell ref="AR6:AS6"/>
    <mergeCell ref="AI6:AI7"/>
    <mergeCell ref="BH6:BH7"/>
    <mergeCell ref="BI6:BJ6"/>
    <mergeCell ref="BK6:BK7"/>
    <mergeCell ref="BU6:BU7"/>
    <mergeCell ref="BM6:BN6"/>
    <mergeCell ref="BO6:BO7"/>
    <mergeCell ref="BP6:BP7"/>
    <mergeCell ref="BQ6:BR6"/>
    <mergeCell ref="BS6:BS7"/>
    <mergeCell ref="BT6:BT7"/>
    <mergeCell ref="AZ6:BA6"/>
    <mergeCell ref="BC6:BC7"/>
    <mergeCell ref="BD6:BD7"/>
    <mergeCell ref="BE6:BF6"/>
    <mergeCell ref="BG6:BG7"/>
    <mergeCell ref="S6:S7"/>
    <mergeCell ref="R4:U5"/>
    <mergeCell ref="V4:Y5"/>
    <mergeCell ref="BG3:BJ5"/>
    <mergeCell ref="BK3:BN5"/>
    <mergeCell ref="Z6:Z7"/>
    <mergeCell ref="AA6:AA7"/>
    <mergeCell ref="AB6:AC6"/>
    <mergeCell ref="AD6:AD7"/>
    <mergeCell ref="AE6:AE7"/>
    <mergeCell ref="R6:R7"/>
    <mergeCell ref="T6:U6"/>
    <mergeCell ref="V6:V7"/>
    <mergeCell ref="W6:W7"/>
    <mergeCell ref="AY6:AY7"/>
    <mergeCell ref="BL6:BL7"/>
    <mergeCell ref="A3:A7"/>
    <mergeCell ref="F3:I5"/>
    <mergeCell ref="J3:M5"/>
    <mergeCell ref="N3:Q5"/>
    <mergeCell ref="R3:Y3"/>
    <mergeCell ref="O6:O7"/>
    <mergeCell ref="P6:Q6"/>
    <mergeCell ref="X6:Y6"/>
    <mergeCell ref="H6:I6"/>
    <mergeCell ref="J6:J7"/>
    <mergeCell ref="K6:K7"/>
    <mergeCell ref="L6:M6"/>
    <mergeCell ref="N6:N7"/>
    <mergeCell ref="B3:E5"/>
    <mergeCell ref="B6:B7"/>
    <mergeCell ref="C6:C7"/>
    <mergeCell ref="AJ6:AK6"/>
    <mergeCell ref="F6:F7"/>
    <mergeCell ref="G6:G7"/>
    <mergeCell ref="BO1:BU1"/>
    <mergeCell ref="Z3:AC5"/>
    <mergeCell ref="BS3:BU5"/>
    <mergeCell ref="AD3:AG5"/>
    <mergeCell ref="AL3:AO5"/>
    <mergeCell ref="AP3:AS5"/>
    <mergeCell ref="AT3:AW5"/>
    <mergeCell ref="AH3:AK5"/>
    <mergeCell ref="AH6:AH7"/>
    <mergeCell ref="AX3:BA5"/>
    <mergeCell ref="BC3:BF5"/>
    <mergeCell ref="AF6:AG6"/>
    <mergeCell ref="BO3:BR5"/>
  </mergeCells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4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Normal="100" zoomScaleSheetLayoutView="90" workbookViewId="0">
      <selection activeCell="B20" sqref="B20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437" t="s">
        <v>589</v>
      </c>
      <c r="B1" s="437"/>
      <c r="C1" s="437"/>
    </row>
    <row r="2" spans="1:5" ht="20.25" customHeight="1">
      <c r="B2" s="437" t="s">
        <v>76</v>
      </c>
      <c r="C2" s="437"/>
    </row>
    <row r="4" spans="1:5" s="48" customFormat="1" ht="77.25" customHeight="1">
      <c r="A4" s="161"/>
      <c r="B4" s="158" t="s">
        <v>77</v>
      </c>
      <c r="C4" s="159" t="s">
        <v>333</v>
      </c>
    </row>
    <row r="5" spans="1:5" ht="31.5">
      <c r="A5" s="49">
        <v>1</v>
      </c>
      <c r="B5" s="50" t="s">
        <v>249</v>
      </c>
      <c r="C5" s="73">
        <v>1469</v>
      </c>
      <c r="E5" s="69"/>
    </row>
    <row r="6" spans="1:5" ht="31.5">
      <c r="A6" s="49">
        <v>2</v>
      </c>
      <c r="B6" s="50" t="s">
        <v>248</v>
      </c>
      <c r="C6" s="73">
        <v>1356</v>
      </c>
      <c r="E6" s="69"/>
    </row>
    <row r="7" spans="1:5">
      <c r="A7" s="49">
        <v>3</v>
      </c>
      <c r="B7" s="50" t="s">
        <v>311</v>
      </c>
      <c r="C7" s="73">
        <v>871</v>
      </c>
      <c r="E7" s="69"/>
    </row>
    <row r="8" spans="1:5" s="51" customFormat="1" ht="31.5">
      <c r="A8" s="49">
        <v>4</v>
      </c>
      <c r="B8" s="50" t="s">
        <v>235</v>
      </c>
      <c r="C8" s="73">
        <v>837</v>
      </c>
      <c r="E8" s="69"/>
    </row>
    <row r="9" spans="1:5" s="51" customFormat="1">
      <c r="A9" s="49">
        <v>5</v>
      </c>
      <c r="B9" s="50" t="s">
        <v>21</v>
      </c>
      <c r="C9" s="73">
        <v>611</v>
      </c>
      <c r="E9" s="69"/>
    </row>
    <row r="10" spans="1:5" s="51" customFormat="1">
      <c r="A10" s="49">
        <v>6</v>
      </c>
      <c r="B10" s="50" t="s">
        <v>221</v>
      </c>
      <c r="C10" s="73">
        <v>549</v>
      </c>
      <c r="E10" s="69"/>
    </row>
    <row r="11" spans="1:5" s="51" customFormat="1" ht="31.5">
      <c r="A11" s="49">
        <v>7</v>
      </c>
      <c r="B11" s="50" t="s">
        <v>237</v>
      </c>
      <c r="C11" s="73">
        <v>368</v>
      </c>
      <c r="E11" s="69"/>
    </row>
    <row r="12" spans="1:5" s="51" customFormat="1" ht="18" customHeight="1">
      <c r="A12" s="49">
        <v>8</v>
      </c>
      <c r="B12" s="50" t="s">
        <v>245</v>
      </c>
      <c r="C12" s="73">
        <v>283</v>
      </c>
      <c r="E12" s="69"/>
    </row>
    <row r="13" spans="1:5" s="51" customFormat="1">
      <c r="A13" s="49">
        <v>9</v>
      </c>
      <c r="B13" s="50" t="s">
        <v>223</v>
      </c>
      <c r="C13" s="73">
        <v>282</v>
      </c>
      <c r="E13" s="69"/>
    </row>
    <row r="14" spans="1:5" s="51" customFormat="1">
      <c r="A14" s="49">
        <v>10</v>
      </c>
      <c r="B14" s="50" t="s">
        <v>247</v>
      </c>
      <c r="C14" s="73">
        <v>278</v>
      </c>
      <c r="E14" s="69"/>
    </row>
    <row r="15" spans="1:5" s="51" customFormat="1">
      <c r="A15" s="49">
        <v>11</v>
      </c>
      <c r="B15" s="50" t="s">
        <v>253</v>
      </c>
      <c r="C15" s="73">
        <v>261</v>
      </c>
      <c r="E15" s="69"/>
    </row>
    <row r="16" spans="1:5" s="51" customFormat="1">
      <c r="A16" s="49">
        <v>12</v>
      </c>
      <c r="B16" s="50" t="s">
        <v>40</v>
      </c>
      <c r="C16" s="73">
        <v>228</v>
      </c>
      <c r="E16" s="69"/>
    </row>
    <row r="17" spans="1:5" s="51" customFormat="1">
      <c r="A17" s="49">
        <v>13</v>
      </c>
      <c r="B17" s="50" t="s">
        <v>242</v>
      </c>
      <c r="C17" s="73">
        <v>222</v>
      </c>
      <c r="E17" s="69"/>
    </row>
    <row r="18" spans="1:5" s="51" customFormat="1">
      <c r="A18" s="49">
        <v>14</v>
      </c>
      <c r="B18" s="50" t="s">
        <v>549</v>
      </c>
      <c r="C18" s="73">
        <v>218</v>
      </c>
      <c r="E18" s="69"/>
    </row>
    <row r="19" spans="1:5" s="51" customFormat="1">
      <c r="A19" s="49">
        <v>15</v>
      </c>
      <c r="B19" s="50" t="s">
        <v>232</v>
      </c>
      <c r="C19" s="73">
        <v>213</v>
      </c>
      <c r="E19" s="69"/>
    </row>
    <row r="20" spans="1:5" s="51" customFormat="1">
      <c r="A20" s="49">
        <v>16</v>
      </c>
      <c r="B20" s="50" t="s">
        <v>17</v>
      </c>
      <c r="C20" s="73">
        <v>210</v>
      </c>
      <c r="E20" s="69"/>
    </row>
    <row r="21" spans="1:5" s="51" customFormat="1">
      <c r="A21" s="49">
        <v>17</v>
      </c>
      <c r="B21" s="50" t="s">
        <v>236</v>
      </c>
      <c r="C21" s="73">
        <v>189</v>
      </c>
      <c r="E21" s="69"/>
    </row>
    <row r="22" spans="1:5" s="51" customFormat="1">
      <c r="A22" s="49">
        <v>18</v>
      </c>
      <c r="B22" s="50" t="s">
        <v>229</v>
      </c>
      <c r="C22" s="73">
        <v>186</v>
      </c>
      <c r="E22" s="69"/>
    </row>
    <row r="23" spans="1:5" s="51" customFormat="1" ht="31.5">
      <c r="A23" s="49">
        <v>19</v>
      </c>
      <c r="B23" s="50" t="s">
        <v>250</v>
      </c>
      <c r="C23" s="73">
        <v>176</v>
      </c>
      <c r="E23" s="69"/>
    </row>
    <row r="24" spans="1:5" s="51" customFormat="1" ht="18" customHeight="1">
      <c r="A24" s="49">
        <v>20</v>
      </c>
      <c r="B24" s="50" t="s">
        <v>255</v>
      </c>
      <c r="C24" s="73">
        <v>173</v>
      </c>
      <c r="E24" s="69"/>
    </row>
    <row r="25" spans="1:5" s="51" customFormat="1">
      <c r="A25" s="49">
        <v>21</v>
      </c>
      <c r="B25" s="50" t="s">
        <v>230</v>
      </c>
      <c r="C25" s="73">
        <v>172</v>
      </c>
      <c r="E25" s="69"/>
    </row>
    <row r="26" spans="1:5" s="51" customFormat="1" ht="31.5">
      <c r="A26" s="49">
        <v>22</v>
      </c>
      <c r="B26" s="50" t="s">
        <v>225</v>
      </c>
      <c r="C26" s="73">
        <v>121</v>
      </c>
      <c r="E26" s="69"/>
    </row>
    <row r="27" spans="1:5" s="51" customFormat="1">
      <c r="A27" s="49">
        <v>23</v>
      </c>
      <c r="B27" s="50" t="s">
        <v>231</v>
      </c>
      <c r="C27" s="73">
        <v>118</v>
      </c>
      <c r="E27" s="69"/>
    </row>
    <row r="28" spans="1:5" s="51" customFormat="1" ht="31.5">
      <c r="A28" s="49">
        <v>24</v>
      </c>
      <c r="B28" s="50" t="s">
        <v>222</v>
      </c>
      <c r="C28" s="73">
        <v>118</v>
      </c>
      <c r="E28" s="69"/>
    </row>
    <row r="29" spans="1:5" s="51" customFormat="1">
      <c r="A29" s="49">
        <v>25</v>
      </c>
      <c r="B29" s="50" t="s">
        <v>251</v>
      </c>
      <c r="C29" s="73">
        <v>115</v>
      </c>
      <c r="E29" s="69"/>
    </row>
    <row r="30" spans="1:5" s="51" customFormat="1">
      <c r="A30" s="49">
        <v>26</v>
      </c>
      <c r="B30" s="50" t="s">
        <v>226</v>
      </c>
      <c r="C30" s="73">
        <v>91</v>
      </c>
      <c r="E30" s="69"/>
    </row>
    <row r="31" spans="1:5" s="51" customFormat="1">
      <c r="A31" s="49">
        <v>27</v>
      </c>
      <c r="B31" s="50" t="s">
        <v>224</v>
      </c>
      <c r="C31" s="73">
        <v>90</v>
      </c>
      <c r="E31" s="69"/>
    </row>
    <row r="32" spans="1:5" s="51" customFormat="1">
      <c r="A32" s="49">
        <v>28</v>
      </c>
      <c r="B32" s="50" t="s">
        <v>246</v>
      </c>
      <c r="C32" s="73">
        <v>88</v>
      </c>
      <c r="E32" s="69"/>
    </row>
    <row r="33" spans="1:5" s="51" customFormat="1" ht="31.5">
      <c r="A33" s="49">
        <v>29</v>
      </c>
      <c r="B33" s="50" t="s">
        <v>234</v>
      </c>
      <c r="C33" s="73">
        <v>88</v>
      </c>
      <c r="E33" s="69"/>
    </row>
    <row r="34" spans="1:5" s="51" customFormat="1" ht="31.5">
      <c r="A34" s="49">
        <v>30</v>
      </c>
      <c r="B34" s="50" t="s">
        <v>240</v>
      </c>
      <c r="C34" s="73">
        <v>86</v>
      </c>
      <c r="E34" s="69"/>
    </row>
    <row r="35" spans="1:5" s="51" customFormat="1">
      <c r="A35" s="49">
        <v>31</v>
      </c>
      <c r="B35" s="52" t="s">
        <v>238</v>
      </c>
      <c r="C35" s="68">
        <v>83</v>
      </c>
      <c r="E35" s="69"/>
    </row>
    <row r="36" spans="1:5" s="51" customFormat="1">
      <c r="A36" s="49">
        <v>32</v>
      </c>
      <c r="B36" s="50" t="s">
        <v>52</v>
      </c>
      <c r="C36" s="73">
        <v>81</v>
      </c>
      <c r="E36" s="69"/>
    </row>
    <row r="37" spans="1:5" s="51" customFormat="1">
      <c r="A37" s="49">
        <v>33</v>
      </c>
      <c r="B37" s="50" t="s">
        <v>243</v>
      </c>
      <c r="C37" s="73">
        <v>80</v>
      </c>
      <c r="E37" s="69"/>
    </row>
    <row r="38" spans="1:5" s="51" customFormat="1">
      <c r="A38" s="49">
        <v>34</v>
      </c>
      <c r="B38" s="50" t="s">
        <v>244</v>
      </c>
      <c r="C38" s="73">
        <v>76</v>
      </c>
      <c r="E38" s="69"/>
    </row>
    <row r="39" spans="1:5" s="51" customFormat="1" ht="31.5">
      <c r="A39" s="49">
        <v>35</v>
      </c>
      <c r="B39" s="50" t="s">
        <v>50</v>
      </c>
      <c r="C39" s="73">
        <v>72</v>
      </c>
      <c r="E39" s="69"/>
    </row>
    <row r="40" spans="1:5" s="51" customFormat="1">
      <c r="A40" s="49">
        <v>36</v>
      </c>
      <c r="B40" s="50" t="s">
        <v>233</v>
      </c>
      <c r="C40" s="73">
        <v>72</v>
      </c>
      <c r="E40" s="69"/>
    </row>
    <row r="41" spans="1:5">
      <c r="A41" s="49">
        <v>37</v>
      </c>
      <c r="B41" s="50" t="s">
        <v>216</v>
      </c>
      <c r="C41" s="73">
        <v>72</v>
      </c>
      <c r="E41" s="69"/>
    </row>
    <row r="42" spans="1:5">
      <c r="A42" s="49">
        <v>38</v>
      </c>
      <c r="B42" s="55" t="s">
        <v>241</v>
      </c>
      <c r="C42" s="73">
        <v>65</v>
      </c>
      <c r="E42" s="69"/>
    </row>
    <row r="43" spans="1:5">
      <c r="A43" s="49">
        <v>39</v>
      </c>
      <c r="B43" s="50" t="s">
        <v>220</v>
      </c>
      <c r="C43" s="73">
        <v>65</v>
      </c>
      <c r="E43" s="69"/>
    </row>
    <row r="44" spans="1:5" ht="31.5">
      <c r="A44" s="49">
        <v>40</v>
      </c>
      <c r="B44" s="50" t="s">
        <v>54</v>
      </c>
      <c r="C44" s="73">
        <v>61</v>
      </c>
      <c r="E44" s="69"/>
    </row>
    <row r="45" spans="1:5" ht="31.5">
      <c r="A45" s="49">
        <v>41</v>
      </c>
      <c r="B45" s="50" t="s">
        <v>257</v>
      </c>
      <c r="C45" s="73">
        <v>60</v>
      </c>
      <c r="E45" s="69"/>
    </row>
    <row r="46" spans="1:5">
      <c r="A46" s="49">
        <v>42</v>
      </c>
      <c r="B46" s="50" t="s">
        <v>252</v>
      </c>
      <c r="C46" s="73">
        <v>60</v>
      </c>
      <c r="E46" s="69"/>
    </row>
    <row r="47" spans="1:5">
      <c r="A47" s="49">
        <v>43</v>
      </c>
      <c r="B47" s="55" t="s">
        <v>62</v>
      </c>
      <c r="C47" s="73">
        <v>57</v>
      </c>
      <c r="E47" s="69"/>
    </row>
    <row r="48" spans="1:5">
      <c r="A48" s="49">
        <v>44</v>
      </c>
      <c r="B48" s="55" t="s">
        <v>47</v>
      </c>
      <c r="C48" s="73">
        <v>55</v>
      </c>
      <c r="E48" s="69"/>
    </row>
    <row r="49" spans="1:5">
      <c r="A49" s="49">
        <v>45</v>
      </c>
      <c r="B49" s="55" t="s">
        <v>55</v>
      </c>
      <c r="C49" s="73">
        <v>55</v>
      </c>
      <c r="E49" s="69"/>
    </row>
    <row r="50" spans="1:5">
      <c r="A50" s="49">
        <v>46</v>
      </c>
      <c r="B50" s="55" t="s">
        <v>227</v>
      </c>
      <c r="C50" s="73">
        <v>53</v>
      </c>
      <c r="E50" s="69"/>
    </row>
    <row r="51" spans="1:5">
      <c r="A51" s="49">
        <v>47</v>
      </c>
      <c r="B51" s="55" t="s">
        <v>228</v>
      </c>
      <c r="C51" s="73">
        <v>52</v>
      </c>
      <c r="E51" s="69"/>
    </row>
    <row r="52" spans="1:5">
      <c r="A52" s="49">
        <v>48</v>
      </c>
      <c r="B52" s="55" t="s">
        <v>239</v>
      </c>
      <c r="C52" s="73">
        <v>51</v>
      </c>
      <c r="E52" s="69"/>
    </row>
    <row r="53" spans="1:5">
      <c r="A53" s="49">
        <v>49</v>
      </c>
      <c r="B53" s="55" t="s">
        <v>51</v>
      </c>
      <c r="C53" s="73">
        <v>48</v>
      </c>
      <c r="E53" s="69"/>
    </row>
    <row r="54" spans="1:5">
      <c r="A54" s="49">
        <v>50</v>
      </c>
      <c r="B54" s="55" t="s">
        <v>219</v>
      </c>
      <c r="C54" s="73">
        <v>48</v>
      </c>
      <c r="E54" s="69"/>
    </row>
    <row r="55" spans="1:5">
      <c r="C55" s="162"/>
      <c r="E55" s="69"/>
    </row>
    <row r="56" spans="1:5">
      <c r="C56" s="162"/>
      <c r="E56" s="69"/>
    </row>
    <row r="57" spans="1:5">
      <c r="C57" s="162"/>
      <c r="E57" s="69"/>
    </row>
    <row r="58" spans="1:5">
      <c r="C58" s="162"/>
      <c r="E58" s="69"/>
    </row>
    <row r="59" spans="1:5">
      <c r="C59" s="162"/>
      <c r="E59" s="69"/>
    </row>
    <row r="60" spans="1:5">
      <c r="C60" s="162"/>
    </row>
    <row r="61" spans="1:5">
      <c r="C61" s="162"/>
    </row>
    <row r="62" spans="1:5">
      <c r="C62" s="162"/>
    </row>
    <row r="63" spans="1:5">
      <c r="C63" s="162"/>
    </row>
    <row r="64" spans="1:5">
      <c r="C64" s="162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B1" zoomScale="80" zoomScaleNormal="80" zoomScaleSheetLayoutView="70" workbookViewId="0">
      <selection activeCell="J8" sqref="J8"/>
    </sheetView>
  </sheetViews>
  <sheetFormatPr defaultRowHeight="18.75"/>
  <cols>
    <col min="1" max="1" width="1.28515625" style="301" hidden="1" customWidth="1"/>
    <col min="2" max="2" width="68.28515625" style="301" customWidth="1"/>
    <col min="3" max="3" width="15.28515625" style="301" customWidth="1"/>
    <col min="4" max="4" width="15.85546875" style="301" customWidth="1"/>
    <col min="5" max="5" width="10.42578125" style="301" customWidth="1"/>
    <col min="6" max="6" width="11" style="301" customWidth="1"/>
    <col min="7" max="7" width="9.140625" style="301"/>
    <col min="8" max="10" width="9.140625" style="301" customWidth="1"/>
    <col min="11" max="256" width="9.140625" style="301"/>
    <col min="257" max="257" width="0" style="301" hidden="1" customWidth="1"/>
    <col min="258" max="258" width="83.7109375" style="301" customWidth="1"/>
    <col min="259" max="259" width="11.28515625" style="301" customWidth="1"/>
    <col min="260" max="260" width="11" style="301" customWidth="1"/>
    <col min="261" max="261" width="10.42578125" style="301" customWidth="1"/>
    <col min="262" max="262" width="11" style="301" customWidth="1"/>
    <col min="263" max="263" width="9.140625" style="301"/>
    <col min="264" max="266" width="9.140625" style="301" customWidth="1"/>
    <col min="267" max="512" width="9.140625" style="301"/>
    <col min="513" max="513" width="0" style="301" hidden="1" customWidth="1"/>
    <col min="514" max="514" width="83.7109375" style="301" customWidth="1"/>
    <col min="515" max="515" width="11.28515625" style="301" customWidth="1"/>
    <col min="516" max="516" width="11" style="301" customWidth="1"/>
    <col min="517" max="517" width="10.42578125" style="301" customWidth="1"/>
    <col min="518" max="518" width="11" style="301" customWidth="1"/>
    <col min="519" max="519" width="9.140625" style="301"/>
    <col min="520" max="522" width="9.140625" style="301" customWidth="1"/>
    <col min="523" max="768" width="9.140625" style="301"/>
    <col min="769" max="769" width="0" style="301" hidden="1" customWidth="1"/>
    <col min="770" max="770" width="83.7109375" style="301" customWidth="1"/>
    <col min="771" max="771" width="11.28515625" style="301" customWidth="1"/>
    <col min="772" max="772" width="11" style="301" customWidth="1"/>
    <col min="773" max="773" width="10.42578125" style="301" customWidth="1"/>
    <col min="774" max="774" width="11" style="301" customWidth="1"/>
    <col min="775" max="775" width="9.140625" style="301"/>
    <col min="776" max="778" width="9.140625" style="301" customWidth="1"/>
    <col min="779" max="1024" width="9.140625" style="301"/>
    <col min="1025" max="1025" width="0" style="301" hidden="1" customWidth="1"/>
    <col min="1026" max="1026" width="83.7109375" style="301" customWidth="1"/>
    <col min="1027" max="1027" width="11.28515625" style="301" customWidth="1"/>
    <col min="1028" max="1028" width="11" style="301" customWidth="1"/>
    <col min="1029" max="1029" width="10.42578125" style="301" customWidth="1"/>
    <col min="1030" max="1030" width="11" style="301" customWidth="1"/>
    <col min="1031" max="1031" width="9.140625" style="301"/>
    <col min="1032" max="1034" width="9.140625" style="301" customWidth="1"/>
    <col min="1035" max="1280" width="9.140625" style="301"/>
    <col min="1281" max="1281" width="0" style="301" hidden="1" customWidth="1"/>
    <col min="1282" max="1282" width="83.7109375" style="301" customWidth="1"/>
    <col min="1283" max="1283" width="11.28515625" style="301" customWidth="1"/>
    <col min="1284" max="1284" width="11" style="301" customWidth="1"/>
    <col min="1285" max="1285" width="10.42578125" style="301" customWidth="1"/>
    <col min="1286" max="1286" width="11" style="301" customWidth="1"/>
    <col min="1287" max="1287" width="9.140625" style="301"/>
    <col min="1288" max="1290" width="9.140625" style="301" customWidth="1"/>
    <col min="1291" max="1536" width="9.140625" style="301"/>
    <col min="1537" max="1537" width="0" style="301" hidden="1" customWidth="1"/>
    <col min="1538" max="1538" width="83.7109375" style="301" customWidth="1"/>
    <col min="1539" max="1539" width="11.28515625" style="301" customWidth="1"/>
    <col min="1540" max="1540" width="11" style="301" customWidth="1"/>
    <col min="1541" max="1541" width="10.42578125" style="301" customWidth="1"/>
    <col min="1542" max="1542" width="11" style="301" customWidth="1"/>
    <col min="1543" max="1543" width="9.140625" style="301"/>
    <col min="1544" max="1546" width="9.140625" style="301" customWidth="1"/>
    <col min="1547" max="1792" width="9.140625" style="301"/>
    <col min="1793" max="1793" width="0" style="301" hidden="1" customWidth="1"/>
    <col min="1794" max="1794" width="83.7109375" style="301" customWidth="1"/>
    <col min="1795" max="1795" width="11.28515625" style="301" customWidth="1"/>
    <col min="1796" max="1796" width="11" style="301" customWidth="1"/>
    <col min="1797" max="1797" width="10.42578125" style="301" customWidth="1"/>
    <col min="1798" max="1798" width="11" style="301" customWidth="1"/>
    <col min="1799" max="1799" width="9.140625" style="301"/>
    <col min="1800" max="1802" width="9.140625" style="301" customWidth="1"/>
    <col min="1803" max="2048" width="9.140625" style="301"/>
    <col min="2049" max="2049" width="0" style="301" hidden="1" customWidth="1"/>
    <col min="2050" max="2050" width="83.7109375" style="301" customWidth="1"/>
    <col min="2051" max="2051" width="11.28515625" style="301" customWidth="1"/>
    <col min="2052" max="2052" width="11" style="301" customWidth="1"/>
    <col min="2053" max="2053" width="10.42578125" style="301" customWidth="1"/>
    <col min="2054" max="2054" width="11" style="301" customWidth="1"/>
    <col min="2055" max="2055" width="9.140625" style="301"/>
    <col min="2056" max="2058" width="9.140625" style="301" customWidth="1"/>
    <col min="2059" max="2304" width="9.140625" style="301"/>
    <col min="2305" max="2305" width="0" style="301" hidden="1" customWidth="1"/>
    <col min="2306" max="2306" width="83.7109375" style="301" customWidth="1"/>
    <col min="2307" max="2307" width="11.28515625" style="301" customWidth="1"/>
    <col min="2308" max="2308" width="11" style="301" customWidth="1"/>
    <col min="2309" max="2309" width="10.42578125" style="301" customWidth="1"/>
    <col min="2310" max="2310" width="11" style="301" customWidth="1"/>
    <col min="2311" max="2311" width="9.140625" style="301"/>
    <col min="2312" max="2314" width="9.140625" style="301" customWidth="1"/>
    <col min="2315" max="2560" width="9.140625" style="301"/>
    <col min="2561" max="2561" width="0" style="301" hidden="1" customWidth="1"/>
    <col min="2562" max="2562" width="83.7109375" style="301" customWidth="1"/>
    <col min="2563" max="2563" width="11.28515625" style="301" customWidth="1"/>
    <col min="2564" max="2564" width="11" style="301" customWidth="1"/>
    <col min="2565" max="2565" width="10.42578125" style="301" customWidth="1"/>
    <col min="2566" max="2566" width="11" style="301" customWidth="1"/>
    <col min="2567" max="2567" width="9.140625" style="301"/>
    <col min="2568" max="2570" width="9.140625" style="301" customWidth="1"/>
    <col min="2571" max="2816" width="9.140625" style="301"/>
    <col min="2817" max="2817" width="0" style="301" hidden="1" customWidth="1"/>
    <col min="2818" max="2818" width="83.7109375" style="301" customWidth="1"/>
    <col min="2819" max="2819" width="11.28515625" style="301" customWidth="1"/>
    <col min="2820" max="2820" width="11" style="301" customWidth="1"/>
    <col min="2821" max="2821" width="10.42578125" style="301" customWidth="1"/>
    <col min="2822" max="2822" width="11" style="301" customWidth="1"/>
    <col min="2823" max="2823" width="9.140625" style="301"/>
    <col min="2824" max="2826" width="9.140625" style="301" customWidth="1"/>
    <col min="2827" max="3072" width="9.140625" style="301"/>
    <col min="3073" max="3073" width="0" style="301" hidden="1" customWidth="1"/>
    <col min="3074" max="3074" width="83.7109375" style="301" customWidth="1"/>
    <col min="3075" max="3075" width="11.28515625" style="301" customWidth="1"/>
    <col min="3076" max="3076" width="11" style="301" customWidth="1"/>
    <col min="3077" max="3077" width="10.42578125" style="301" customWidth="1"/>
    <col min="3078" max="3078" width="11" style="301" customWidth="1"/>
    <col min="3079" max="3079" width="9.140625" style="301"/>
    <col min="3080" max="3082" width="9.140625" style="301" customWidth="1"/>
    <col min="3083" max="3328" width="9.140625" style="301"/>
    <col min="3329" max="3329" width="0" style="301" hidden="1" customWidth="1"/>
    <col min="3330" max="3330" width="83.7109375" style="301" customWidth="1"/>
    <col min="3331" max="3331" width="11.28515625" style="301" customWidth="1"/>
    <col min="3332" max="3332" width="11" style="301" customWidth="1"/>
    <col min="3333" max="3333" width="10.42578125" style="301" customWidth="1"/>
    <col min="3334" max="3334" width="11" style="301" customWidth="1"/>
    <col min="3335" max="3335" width="9.140625" style="301"/>
    <col min="3336" max="3338" width="9.140625" style="301" customWidth="1"/>
    <col min="3339" max="3584" width="9.140625" style="301"/>
    <col min="3585" max="3585" width="0" style="301" hidden="1" customWidth="1"/>
    <col min="3586" max="3586" width="83.7109375" style="301" customWidth="1"/>
    <col min="3587" max="3587" width="11.28515625" style="301" customWidth="1"/>
    <col min="3588" max="3588" width="11" style="301" customWidth="1"/>
    <col min="3589" max="3589" width="10.42578125" style="301" customWidth="1"/>
    <col min="3590" max="3590" width="11" style="301" customWidth="1"/>
    <col min="3591" max="3591" width="9.140625" style="301"/>
    <col min="3592" max="3594" width="9.140625" style="301" customWidth="1"/>
    <col min="3595" max="3840" width="9.140625" style="301"/>
    <col min="3841" max="3841" width="0" style="301" hidden="1" customWidth="1"/>
    <col min="3842" max="3842" width="83.7109375" style="301" customWidth="1"/>
    <col min="3843" max="3843" width="11.28515625" style="301" customWidth="1"/>
    <col min="3844" max="3844" width="11" style="301" customWidth="1"/>
    <col min="3845" max="3845" width="10.42578125" style="301" customWidth="1"/>
    <col min="3846" max="3846" width="11" style="301" customWidth="1"/>
    <col min="3847" max="3847" width="9.140625" style="301"/>
    <col min="3848" max="3850" width="9.140625" style="301" customWidth="1"/>
    <col min="3851" max="4096" width="9.140625" style="301"/>
    <col min="4097" max="4097" width="0" style="301" hidden="1" customWidth="1"/>
    <col min="4098" max="4098" width="83.7109375" style="301" customWidth="1"/>
    <col min="4099" max="4099" width="11.28515625" style="301" customWidth="1"/>
    <col min="4100" max="4100" width="11" style="301" customWidth="1"/>
    <col min="4101" max="4101" width="10.42578125" style="301" customWidth="1"/>
    <col min="4102" max="4102" width="11" style="301" customWidth="1"/>
    <col min="4103" max="4103" width="9.140625" style="301"/>
    <col min="4104" max="4106" width="9.140625" style="301" customWidth="1"/>
    <col min="4107" max="4352" width="9.140625" style="301"/>
    <col min="4353" max="4353" width="0" style="301" hidden="1" customWidth="1"/>
    <col min="4354" max="4354" width="83.7109375" style="301" customWidth="1"/>
    <col min="4355" max="4355" width="11.28515625" style="301" customWidth="1"/>
    <col min="4356" max="4356" width="11" style="301" customWidth="1"/>
    <col min="4357" max="4357" width="10.42578125" style="301" customWidth="1"/>
    <col min="4358" max="4358" width="11" style="301" customWidth="1"/>
    <col min="4359" max="4359" width="9.140625" style="301"/>
    <col min="4360" max="4362" width="9.140625" style="301" customWidth="1"/>
    <col min="4363" max="4608" width="9.140625" style="301"/>
    <col min="4609" max="4609" width="0" style="301" hidden="1" customWidth="1"/>
    <col min="4610" max="4610" width="83.7109375" style="301" customWidth="1"/>
    <col min="4611" max="4611" width="11.28515625" style="301" customWidth="1"/>
    <col min="4612" max="4612" width="11" style="301" customWidth="1"/>
    <col min="4613" max="4613" width="10.42578125" style="301" customWidth="1"/>
    <col min="4614" max="4614" width="11" style="301" customWidth="1"/>
    <col min="4615" max="4615" width="9.140625" style="301"/>
    <col min="4616" max="4618" width="9.140625" style="301" customWidth="1"/>
    <col min="4619" max="4864" width="9.140625" style="301"/>
    <col min="4865" max="4865" width="0" style="301" hidden="1" customWidth="1"/>
    <col min="4866" max="4866" width="83.7109375" style="301" customWidth="1"/>
    <col min="4867" max="4867" width="11.28515625" style="301" customWidth="1"/>
    <col min="4868" max="4868" width="11" style="301" customWidth="1"/>
    <col min="4869" max="4869" width="10.42578125" style="301" customWidth="1"/>
    <col min="4870" max="4870" width="11" style="301" customWidth="1"/>
    <col min="4871" max="4871" width="9.140625" style="301"/>
    <col min="4872" max="4874" width="9.140625" style="301" customWidth="1"/>
    <col min="4875" max="5120" width="9.140625" style="301"/>
    <col min="5121" max="5121" width="0" style="301" hidden="1" customWidth="1"/>
    <col min="5122" max="5122" width="83.7109375" style="301" customWidth="1"/>
    <col min="5123" max="5123" width="11.28515625" style="301" customWidth="1"/>
    <col min="5124" max="5124" width="11" style="301" customWidth="1"/>
    <col min="5125" max="5125" width="10.42578125" style="301" customWidth="1"/>
    <col min="5126" max="5126" width="11" style="301" customWidth="1"/>
    <col min="5127" max="5127" width="9.140625" style="301"/>
    <col min="5128" max="5130" width="9.140625" style="301" customWidth="1"/>
    <col min="5131" max="5376" width="9.140625" style="301"/>
    <col min="5377" max="5377" width="0" style="301" hidden="1" customWidth="1"/>
    <col min="5378" max="5378" width="83.7109375" style="301" customWidth="1"/>
    <col min="5379" max="5379" width="11.28515625" style="301" customWidth="1"/>
    <col min="5380" max="5380" width="11" style="301" customWidth="1"/>
    <col min="5381" max="5381" width="10.42578125" style="301" customWidth="1"/>
    <col min="5382" max="5382" width="11" style="301" customWidth="1"/>
    <col min="5383" max="5383" width="9.140625" style="301"/>
    <col min="5384" max="5386" width="9.140625" style="301" customWidth="1"/>
    <col min="5387" max="5632" width="9.140625" style="301"/>
    <col min="5633" max="5633" width="0" style="301" hidden="1" customWidth="1"/>
    <col min="5634" max="5634" width="83.7109375" style="301" customWidth="1"/>
    <col min="5635" max="5635" width="11.28515625" style="301" customWidth="1"/>
    <col min="5636" max="5636" width="11" style="301" customWidth="1"/>
    <col min="5637" max="5637" width="10.42578125" style="301" customWidth="1"/>
    <col min="5638" max="5638" width="11" style="301" customWidth="1"/>
    <col min="5639" max="5639" width="9.140625" style="301"/>
    <col min="5640" max="5642" width="9.140625" style="301" customWidth="1"/>
    <col min="5643" max="5888" width="9.140625" style="301"/>
    <col min="5889" max="5889" width="0" style="301" hidden="1" customWidth="1"/>
    <col min="5890" max="5890" width="83.7109375" style="301" customWidth="1"/>
    <col min="5891" max="5891" width="11.28515625" style="301" customWidth="1"/>
    <col min="5892" max="5892" width="11" style="301" customWidth="1"/>
    <col min="5893" max="5893" width="10.42578125" style="301" customWidth="1"/>
    <col min="5894" max="5894" width="11" style="301" customWidth="1"/>
    <col min="5895" max="5895" width="9.140625" style="301"/>
    <col min="5896" max="5898" width="9.140625" style="301" customWidth="1"/>
    <col min="5899" max="6144" width="9.140625" style="301"/>
    <col min="6145" max="6145" width="0" style="301" hidden="1" customWidth="1"/>
    <col min="6146" max="6146" width="83.7109375" style="301" customWidth="1"/>
    <col min="6147" max="6147" width="11.28515625" style="301" customWidth="1"/>
    <col min="6148" max="6148" width="11" style="301" customWidth="1"/>
    <col min="6149" max="6149" width="10.42578125" style="301" customWidth="1"/>
    <col min="6150" max="6150" width="11" style="301" customWidth="1"/>
    <col min="6151" max="6151" width="9.140625" style="301"/>
    <col min="6152" max="6154" width="9.140625" style="301" customWidth="1"/>
    <col min="6155" max="6400" width="9.140625" style="301"/>
    <col min="6401" max="6401" width="0" style="301" hidden="1" customWidth="1"/>
    <col min="6402" max="6402" width="83.7109375" style="301" customWidth="1"/>
    <col min="6403" max="6403" width="11.28515625" style="301" customWidth="1"/>
    <col min="6404" max="6404" width="11" style="301" customWidth="1"/>
    <col min="6405" max="6405" width="10.42578125" style="301" customWidth="1"/>
    <col min="6406" max="6406" width="11" style="301" customWidth="1"/>
    <col min="6407" max="6407" width="9.140625" style="301"/>
    <col min="6408" max="6410" width="9.140625" style="301" customWidth="1"/>
    <col min="6411" max="6656" width="9.140625" style="301"/>
    <col min="6657" max="6657" width="0" style="301" hidden="1" customWidth="1"/>
    <col min="6658" max="6658" width="83.7109375" style="301" customWidth="1"/>
    <col min="6659" max="6659" width="11.28515625" style="301" customWidth="1"/>
    <col min="6660" max="6660" width="11" style="301" customWidth="1"/>
    <col min="6661" max="6661" width="10.42578125" style="301" customWidth="1"/>
    <col min="6662" max="6662" width="11" style="301" customWidth="1"/>
    <col min="6663" max="6663" width="9.140625" style="301"/>
    <col min="6664" max="6666" width="9.140625" style="301" customWidth="1"/>
    <col min="6667" max="6912" width="9.140625" style="301"/>
    <col min="6913" max="6913" width="0" style="301" hidden="1" customWidth="1"/>
    <col min="6914" max="6914" width="83.7109375" style="301" customWidth="1"/>
    <col min="6915" max="6915" width="11.28515625" style="301" customWidth="1"/>
    <col min="6916" max="6916" width="11" style="301" customWidth="1"/>
    <col min="6917" max="6917" width="10.42578125" style="301" customWidth="1"/>
    <col min="6918" max="6918" width="11" style="301" customWidth="1"/>
    <col min="6919" max="6919" width="9.140625" style="301"/>
    <col min="6920" max="6922" width="9.140625" style="301" customWidth="1"/>
    <col min="6923" max="7168" width="9.140625" style="301"/>
    <col min="7169" max="7169" width="0" style="301" hidden="1" customWidth="1"/>
    <col min="7170" max="7170" width="83.7109375" style="301" customWidth="1"/>
    <col min="7171" max="7171" width="11.28515625" style="301" customWidth="1"/>
    <col min="7172" max="7172" width="11" style="301" customWidth="1"/>
    <col min="7173" max="7173" width="10.42578125" style="301" customWidth="1"/>
    <col min="7174" max="7174" width="11" style="301" customWidth="1"/>
    <col min="7175" max="7175" width="9.140625" style="301"/>
    <col min="7176" max="7178" width="9.140625" style="301" customWidth="1"/>
    <col min="7179" max="7424" width="9.140625" style="301"/>
    <col min="7425" max="7425" width="0" style="301" hidden="1" customWidth="1"/>
    <col min="7426" max="7426" width="83.7109375" style="301" customWidth="1"/>
    <col min="7427" max="7427" width="11.28515625" style="301" customWidth="1"/>
    <col min="7428" max="7428" width="11" style="301" customWidth="1"/>
    <col min="7429" max="7429" width="10.42578125" style="301" customWidth="1"/>
    <col min="7430" max="7430" width="11" style="301" customWidth="1"/>
    <col min="7431" max="7431" width="9.140625" style="301"/>
    <col min="7432" max="7434" width="9.140625" style="301" customWidth="1"/>
    <col min="7435" max="7680" width="9.140625" style="301"/>
    <col min="7681" max="7681" width="0" style="301" hidden="1" customWidth="1"/>
    <col min="7682" max="7682" width="83.7109375" style="301" customWidth="1"/>
    <col min="7683" max="7683" width="11.28515625" style="301" customWidth="1"/>
    <col min="7684" max="7684" width="11" style="301" customWidth="1"/>
    <col min="7685" max="7685" width="10.42578125" style="301" customWidth="1"/>
    <col min="7686" max="7686" width="11" style="301" customWidth="1"/>
    <col min="7687" max="7687" width="9.140625" style="301"/>
    <col min="7688" max="7690" width="9.140625" style="301" customWidth="1"/>
    <col min="7691" max="7936" width="9.140625" style="301"/>
    <col min="7937" max="7937" width="0" style="301" hidden="1" customWidth="1"/>
    <col min="7938" max="7938" width="83.7109375" style="301" customWidth="1"/>
    <col min="7939" max="7939" width="11.28515625" style="301" customWidth="1"/>
    <col min="7940" max="7940" width="11" style="301" customWidth="1"/>
    <col min="7941" max="7941" width="10.42578125" style="301" customWidth="1"/>
    <col min="7942" max="7942" width="11" style="301" customWidth="1"/>
    <col min="7943" max="7943" width="9.140625" style="301"/>
    <col min="7944" max="7946" width="9.140625" style="301" customWidth="1"/>
    <col min="7947" max="8192" width="9.140625" style="301"/>
    <col min="8193" max="8193" width="0" style="301" hidden="1" customWidth="1"/>
    <col min="8194" max="8194" width="83.7109375" style="301" customWidth="1"/>
    <col min="8195" max="8195" width="11.28515625" style="301" customWidth="1"/>
    <col min="8196" max="8196" width="11" style="301" customWidth="1"/>
    <col min="8197" max="8197" width="10.42578125" style="301" customWidth="1"/>
    <col min="8198" max="8198" width="11" style="301" customWidth="1"/>
    <col min="8199" max="8199" width="9.140625" style="301"/>
    <col min="8200" max="8202" width="9.140625" style="301" customWidth="1"/>
    <col min="8203" max="8448" width="9.140625" style="301"/>
    <col min="8449" max="8449" width="0" style="301" hidden="1" customWidth="1"/>
    <col min="8450" max="8450" width="83.7109375" style="301" customWidth="1"/>
    <col min="8451" max="8451" width="11.28515625" style="301" customWidth="1"/>
    <col min="8452" max="8452" width="11" style="301" customWidth="1"/>
    <col min="8453" max="8453" width="10.42578125" style="301" customWidth="1"/>
    <col min="8454" max="8454" width="11" style="301" customWidth="1"/>
    <col min="8455" max="8455" width="9.140625" style="301"/>
    <col min="8456" max="8458" width="9.140625" style="301" customWidth="1"/>
    <col min="8459" max="8704" width="9.140625" style="301"/>
    <col min="8705" max="8705" width="0" style="301" hidden="1" customWidth="1"/>
    <col min="8706" max="8706" width="83.7109375" style="301" customWidth="1"/>
    <col min="8707" max="8707" width="11.28515625" style="301" customWidth="1"/>
    <col min="8708" max="8708" width="11" style="301" customWidth="1"/>
    <col min="8709" max="8709" width="10.42578125" style="301" customWidth="1"/>
    <col min="8710" max="8710" width="11" style="301" customWidth="1"/>
    <col min="8711" max="8711" width="9.140625" style="301"/>
    <col min="8712" max="8714" width="9.140625" style="301" customWidth="1"/>
    <col min="8715" max="8960" width="9.140625" style="301"/>
    <col min="8961" max="8961" width="0" style="301" hidden="1" customWidth="1"/>
    <col min="8962" max="8962" width="83.7109375" style="301" customWidth="1"/>
    <col min="8963" max="8963" width="11.28515625" style="301" customWidth="1"/>
    <col min="8964" max="8964" width="11" style="301" customWidth="1"/>
    <col min="8965" max="8965" width="10.42578125" style="301" customWidth="1"/>
    <col min="8966" max="8966" width="11" style="301" customWidth="1"/>
    <col min="8967" max="8967" width="9.140625" style="301"/>
    <col min="8968" max="8970" width="9.140625" style="301" customWidth="1"/>
    <col min="8971" max="9216" width="9.140625" style="301"/>
    <col min="9217" max="9217" width="0" style="301" hidden="1" customWidth="1"/>
    <col min="9218" max="9218" width="83.7109375" style="301" customWidth="1"/>
    <col min="9219" max="9219" width="11.28515625" style="301" customWidth="1"/>
    <col min="9220" max="9220" width="11" style="301" customWidth="1"/>
    <col min="9221" max="9221" width="10.42578125" style="301" customWidth="1"/>
    <col min="9222" max="9222" width="11" style="301" customWidth="1"/>
    <col min="9223" max="9223" width="9.140625" style="301"/>
    <col min="9224" max="9226" width="9.140625" style="301" customWidth="1"/>
    <col min="9227" max="9472" width="9.140625" style="301"/>
    <col min="9473" max="9473" width="0" style="301" hidden="1" customWidth="1"/>
    <col min="9474" max="9474" width="83.7109375" style="301" customWidth="1"/>
    <col min="9475" max="9475" width="11.28515625" style="301" customWidth="1"/>
    <col min="9476" max="9476" width="11" style="301" customWidth="1"/>
    <col min="9477" max="9477" width="10.42578125" style="301" customWidth="1"/>
    <col min="9478" max="9478" width="11" style="301" customWidth="1"/>
    <col min="9479" max="9479" width="9.140625" style="301"/>
    <col min="9480" max="9482" width="9.140625" style="301" customWidth="1"/>
    <col min="9483" max="9728" width="9.140625" style="301"/>
    <col min="9729" max="9729" width="0" style="301" hidden="1" customWidth="1"/>
    <col min="9730" max="9730" width="83.7109375" style="301" customWidth="1"/>
    <col min="9731" max="9731" width="11.28515625" style="301" customWidth="1"/>
    <col min="9732" max="9732" width="11" style="301" customWidth="1"/>
    <col min="9733" max="9733" width="10.42578125" style="301" customWidth="1"/>
    <col min="9734" max="9734" width="11" style="301" customWidth="1"/>
    <col min="9735" max="9735" width="9.140625" style="301"/>
    <col min="9736" max="9738" width="9.140625" style="301" customWidth="1"/>
    <col min="9739" max="9984" width="9.140625" style="301"/>
    <col min="9985" max="9985" width="0" style="301" hidden="1" customWidth="1"/>
    <col min="9986" max="9986" width="83.7109375" style="301" customWidth="1"/>
    <col min="9987" max="9987" width="11.28515625" style="301" customWidth="1"/>
    <col min="9988" max="9988" width="11" style="301" customWidth="1"/>
    <col min="9989" max="9989" width="10.42578125" style="301" customWidth="1"/>
    <col min="9990" max="9990" width="11" style="301" customWidth="1"/>
    <col min="9991" max="9991" width="9.140625" style="301"/>
    <col min="9992" max="9994" width="9.140625" style="301" customWidth="1"/>
    <col min="9995" max="10240" width="9.140625" style="301"/>
    <col min="10241" max="10241" width="0" style="301" hidden="1" customWidth="1"/>
    <col min="10242" max="10242" width="83.7109375" style="301" customWidth="1"/>
    <col min="10243" max="10243" width="11.28515625" style="301" customWidth="1"/>
    <col min="10244" max="10244" width="11" style="301" customWidth="1"/>
    <col min="10245" max="10245" width="10.42578125" style="301" customWidth="1"/>
    <col min="10246" max="10246" width="11" style="301" customWidth="1"/>
    <col min="10247" max="10247" width="9.140625" style="301"/>
    <col min="10248" max="10250" width="9.140625" style="301" customWidth="1"/>
    <col min="10251" max="10496" width="9.140625" style="301"/>
    <col min="10497" max="10497" width="0" style="301" hidden="1" customWidth="1"/>
    <col min="10498" max="10498" width="83.7109375" style="301" customWidth="1"/>
    <col min="10499" max="10499" width="11.28515625" style="301" customWidth="1"/>
    <col min="10500" max="10500" width="11" style="301" customWidth="1"/>
    <col min="10501" max="10501" width="10.42578125" style="301" customWidth="1"/>
    <col min="10502" max="10502" width="11" style="301" customWidth="1"/>
    <col min="10503" max="10503" width="9.140625" style="301"/>
    <col min="10504" max="10506" width="9.140625" style="301" customWidth="1"/>
    <col min="10507" max="10752" width="9.140625" style="301"/>
    <col min="10753" max="10753" width="0" style="301" hidden="1" customWidth="1"/>
    <col min="10754" max="10754" width="83.7109375" style="301" customWidth="1"/>
    <col min="10755" max="10755" width="11.28515625" style="301" customWidth="1"/>
    <col min="10756" max="10756" width="11" style="301" customWidth="1"/>
    <col min="10757" max="10757" width="10.42578125" style="301" customWidth="1"/>
    <col min="10758" max="10758" width="11" style="301" customWidth="1"/>
    <col min="10759" max="10759" width="9.140625" style="301"/>
    <col min="10760" max="10762" width="9.140625" style="301" customWidth="1"/>
    <col min="10763" max="11008" width="9.140625" style="301"/>
    <col min="11009" max="11009" width="0" style="301" hidden="1" customWidth="1"/>
    <col min="11010" max="11010" width="83.7109375" style="301" customWidth="1"/>
    <col min="11011" max="11011" width="11.28515625" style="301" customWidth="1"/>
    <col min="11012" max="11012" width="11" style="301" customWidth="1"/>
    <col min="11013" max="11013" width="10.42578125" style="301" customWidth="1"/>
    <col min="11014" max="11014" width="11" style="301" customWidth="1"/>
    <col min="11015" max="11015" width="9.140625" style="301"/>
    <col min="11016" max="11018" width="9.140625" style="301" customWidth="1"/>
    <col min="11019" max="11264" width="9.140625" style="301"/>
    <col min="11265" max="11265" width="0" style="301" hidden="1" customWidth="1"/>
    <col min="11266" max="11266" width="83.7109375" style="301" customWidth="1"/>
    <col min="11267" max="11267" width="11.28515625" style="301" customWidth="1"/>
    <col min="11268" max="11268" width="11" style="301" customWidth="1"/>
    <col min="11269" max="11269" width="10.42578125" style="301" customWidth="1"/>
    <col min="11270" max="11270" width="11" style="301" customWidth="1"/>
    <col min="11271" max="11271" width="9.140625" style="301"/>
    <col min="11272" max="11274" width="9.140625" style="301" customWidth="1"/>
    <col min="11275" max="11520" width="9.140625" style="301"/>
    <col min="11521" max="11521" width="0" style="301" hidden="1" customWidth="1"/>
    <col min="11522" max="11522" width="83.7109375" style="301" customWidth="1"/>
    <col min="11523" max="11523" width="11.28515625" style="301" customWidth="1"/>
    <col min="11524" max="11524" width="11" style="301" customWidth="1"/>
    <col min="11525" max="11525" width="10.42578125" style="301" customWidth="1"/>
    <col min="11526" max="11526" width="11" style="301" customWidth="1"/>
    <col min="11527" max="11527" width="9.140625" style="301"/>
    <col min="11528" max="11530" width="9.140625" style="301" customWidth="1"/>
    <col min="11531" max="11776" width="9.140625" style="301"/>
    <col min="11777" max="11777" width="0" style="301" hidden="1" customWidth="1"/>
    <col min="11778" max="11778" width="83.7109375" style="301" customWidth="1"/>
    <col min="11779" max="11779" width="11.28515625" style="301" customWidth="1"/>
    <col min="11780" max="11780" width="11" style="301" customWidth="1"/>
    <col min="11781" max="11781" width="10.42578125" style="301" customWidth="1"/>
    <col min="11782" max="11782" width="11" style="301" customWidth="1"/>
    <col min="11783" max="11783" width="9.140625" style="301"/>
    <col min="11784" max="11786" width="9.140625" style="301" customWidth="1"/>
    <col min="11787" max="12032" width="9.140625" style="301"/>
    <col min="12033" max="12033" width="0" style="301" hidden="1" customWidth="1"/>
    <col min="12034" max="12034" width="83.7109375" style="301" customWidth="1"/>
    <col min="12035" max="12035" width="11.28515625" style="301" customWidth="1"/>
    <col min="12036" max="12036" width="11" style="301" customWidth="1"/>
    <col min="12037" max="12037" width="10.42578125" style="301" customWidth="1"/>
    <col min="12038" max="12038" width="11" style="301" customWidth="1"/>
    <col min="12039" max="12039" width="9.140625" style="301"/>
    <col min="12040" max="12042" width="9.140625" style="301" customWidth="1"/>
    <col min="12043" max="12288" width="9.140625" style="301"/>
    <col min="12289" max="12289" width="0" style="301" hidden="1" customWidth="1"/>
    <col min="12290" max="12290" width="83.7109375" style="301" customWidth="1"/>
    <col min="12291" max="12291" width="11.28515625" style="301" customWidth="1"/>
    <col min="12292" max="12292" width="11" style="301" customWidth="1"/>
    <col min="12293" max="12293" width="10.42578125" style="301" customWidth="1"/>
    <col min="12294" max="12294" width="11" style="301" customWidth="1"/>
    <col min="12295" max="12295" width="9.140625" style="301"/>
    <col min="12296" max="12298" width="9.140625" style="301" customWidth="1"/>
    <col min="12299" max="12544" width="9.140625" style="301"/>
    <col min="12545" max="12545" width="0" style="301" hidden="1" customWidth="1"/>
    <col min="12546" max="12546" width="83.7109375" style="301" customWidth="1"/>
    <col min="12547" max="12547" width="11.28515625" style="301" customWidth="1"/>
    <col min="12548" max="12548" width="11" style="301" customWidth="1"/>
    <col min="12549" max="12549" width="10.42578125" style="301" customWidth="1"/>
    <col min="12550" max="12550" width="11" style="301" customWidth="1"/>
    <col min="12551" max="12551" width="9.140625" style="301"/>
    <col min="12552" max="12554" width="9.140625" style="301" customWidth="1"/>
    <col min="12555" max="12800" width="9.140625" style="301"/>
    <col min="12801" max="12801" width="0" style="301" hidden="1" customWidth="1"/>
    <col min="12802" max="12802" width="83.7109375" style="301" customWidth="1"/>
    <col min="12803" max="12803" width="11.28515625" style="301" customWidth="1"/>
    <col min="12804" max="12804" width="11" style="301" customWidth="1"/>
    <col min="12805" max="12805" width="10.42578125" style="301" customWidth="1"/>
    <col min="12806" max="12806" width="11" style="301" customWidth="1"/>
    <col min="12807" max="12807" width="9.140625" style="301"/>
    <col min="12808" max="12810" width="9.140625" style="301" customWidth="1"/>
    <col min="12811" max="13056" width="9.140625" style="301"/>
    <col min="13057" max="13057" width="0" style="301" hidden="1" customWidth="1"/>
    <col min="13058" max="13058" width="83.7109375" style="301" customWidth="1"/>
    <col min="13059" max="13059" width="11.28515625" style="301" customWidth="1"/>
    <col min="13060" max="13060" width="11" style="301" customWidth="1"/>
    <col min="13061" max="13061" width="10.42578125" style="301" customWidth="1"/>
    <col min="13062" max="13062" width="11" style="301" customWidth="1"/>
    <col min="13063" max="13063" width="9.140625" style="301"/>
    <col min="13064" max="13066" width="9.140625" style="301" customWidth="1"/>
    <col min="13067" max="13312" width="9.140625" style="301"/>
    <col min="13313" max="13313" width="0" style="301" hidden="1" customWidth="1"/>
    <col min="13314" max="13314" width="83.7109375" style="301" customWidth="1"/>
    <col min="13315" max="13315" width="11.28515625" style="301" customWidth="1"/>
    <col min="13316" max="13316" width="11" style="301" customWidth="1"/>
    <col min="13317" max="13317" width="10.42578125" style="301" customWidth="1"/>
    <col min="13318" max="13318" width="11" style="301" customWidth="1"/>
    <col min="13319" max="13319" width="9.140625" style="301"/>
    <col min="13320" max="13322" width="9.140625" style="301" customWidth="1"/>
    <col min="13323" max="13568" width="9.140625" style="301"/>
    <col min="13569" max="13569" width="0" style="301" hidden="1" customWidth="1"/>
    <col min="13570" max="13570" width="83.7109375" style="301" customWidth="1"/>
    <col min="13571" max="13571" width="11.28515625" style="301" customWidth="1"/>
    <col min="13572" max="13572" width="11" style="301" customWidth="1"/>
    <col min="13573" max="13573" width="10.42578125" style="301" customWidth="1"/>
    <col min="13574" max="13574" width="11" style="301" customWidth="1"/>
    <col min="13575" max="13575" width="9.140625" style="301"/>
    <col min="13576" max="13578" width="9.140625" style="301" customWidth="1"/>
    <col min="13579" max="13824" width="9.140625" style="301"/>
    <col min="13825" max="13825" width="0" style="301" hidden="1" customWidth="1"/>
    <col min="13826" max="13826" width="83.7109375" style="301" customWidth="1"/>
    <col min="13827" max="13827" width="11.28515625" style="301" customWidth="1"/>
    <col min="13828" max="13828" width="11" style="301" customWidth="1"/>
    <col min="13829" max="13829" width="10.42578125" style="301" customWidth="1"/>
    <col min="13830" max="13830" width="11" style="301" customWidth="1"/>
    <col min="13831" max="13831" width="9.140625" style="301"/>
    <col min="13832" max="13834" width="9.140625" style="301" customWidth="1"/>
    <col min="13835" max="14080" width="9.140625" style="301"/>
    <col min="14081" max="14081" width="0" style="301" hidden="1" customWidth="1"/>
    <col min="14082" max="14082" width="83.7109375" style="301" customWidth="1"/>
    <col min="14083" max="14083" width="11.28515625" style="301" customWidth="1"/>
    <col min="14084" max="14084" width="11" style="301" customWidth="1"/>
    <col min="14085" max="14085" width="10.42578125" style="301" customWidth="1"/>
    <col min="14086" max="14086" width="11" style="301" customWidth="1"/>
    <col min="14087" max="14087" width="9.140625" style="301"/>
    <col min="14088" max="14090" width="9.140625" style="301" customWidth="1"/>
    <col min="14091" max="14336" width="9.140625" style="301"/>
    <col min="14337" max="14337" width="0" style="301" hidden="1" customWidth="1"/>
    <col min="14338" max="14338" width="83.7109375" style="301" customWidth="1"/>
    <col min="14339" max="14339" width="11.28515625" style="301" customWidth="1"/>
    <col min="14340" max="14340" width="11" style="301" customWidth="1"/>
    <col min="14341" max="14341" width="10.42578125" style="301" customWidth="1"/>
    <col min="14342" max="14342" width="11" style="301" customWidth="1"/>
    <col min="14343" max="14343" width="9.140625" style="301"/>
    <col min="14344" max="14346" width="9.140625" style="301" customWidth="1"/>
    <col min="14347" max="14592" width="9.140625" style="301"/>
    <col min="14593" max="14593" width="0" style="301" hidden="1" customWidth="1"/>
    <col min="14594" max="14594" width="83.7109375" style="301" customWidth="1"/>
    <col min="14595" max="14595" width="11.28515625" style="301" customWidth="1"/>
    <col min="14596" max="14596" width="11" style="301" customWidth="1"/>
    <col min="14597" max="14597" width="10.42578125" style="301" customWidth="1"/>
    <col min="14598" max="14598" width="11" style="301" customWidth="1"/>
    <col min="14599" max="14599" width="9.140625" style="301"/>
    <col min="14600" max="14602" width="9.140625" style="301" customWidth="1"/>
    <col min="14603" max="14848" width="9.140625" style="301"/>
    <col min="14849" max="14849" width="0" style="301" hidden="1" customWidth="1"/>
    <col min="14850" max="14850" width="83.7109375" style="301" customWidth="1"/>
    <col min="14851" max="14851" width="11.28515625" style="301" customWidth="1"/>
    <col min="14852" max="14852" width="11" style="301" customWidth="1"/>
    <col min="14853" max="14853" width="10.42578125" style="301" customWidth="1"/>
    <col min="14854" max="14854" width="11" style="301" customWidth="1"/>
    <col min="14855" max="14855" width="9.140625" style="301"/>
    <col min="14856" max="14858" width="9.140625" style="301" customWidth="1"/>
    <col min="14859" max="15104" width="9.140625" style="301"/>
    <col min="15105" max="15105" width="0" style="301" hidden="1" customWidth="1"/>
    <col min="15106" max="15106" width="83.7109375" style="301" customWidth="1"/>
    <col min="15107" max="15107" width="11.28515625" style="301" customWidth="1"/>
    <col min="15108" max="15108" width="11" style="301" customWidth="1"/>
    <col min="15109" max="15109" width="10.42578125" style="301" customWidth="1"/>
    <col min="15110" max="15110" width="11" style="301" customWidth="1"/>
    <col min="15111" max="15111" width="9.140625" style="301"/>
    <col min="15112" max="15114" width="9.140625" style="301" customWidth="1"/>
    <col min="15115" max="15360" width="9.140625" style="301"/>
    <col min="15361" max="15361" width="0" style="301" hidden="1" customWidth="1"/>
    <col min="15362" max="15362" width="83.7109375" style="301" customWidth="1"/>
    <col min="15363" max="15363" width="11.28515625" style="301" customWidth="1"/>
    <col min="15364" max="15364" width="11" style="301" customWidth="1"/>
    <col min="15365" max="15365" width="10.42578125" style="301" customWidth="1"/>
    <col min="15366" max="15366" width="11" style="301" customWidth="1"/>
    <col min="15367" max="15367" width="9.140625" style="301"/>
    <col min="15368" max="15370" width="9.140625" style="301" customWidth="1"/>
    <col min="15371" max="15616" width="9.140625" style="301"/>
    <col min="15617" max="15617" width="0" style="301" hidden="1" customWidth="1"/>
    <col min="15618" max="15618" width="83.7109375" style="301" customWidth="1"/>
    <col min="15619" max="15619" width="11.28515625" style="301" customWidth="1"/>
    <col min="15620" max="15620" width="11" style="301" customWidth="1"/>
    <col min="15621" max="15621" width="10.42578125" style="301" customWidth="1"/>
    <col min="15622" max="15622" width="11" style="301" customWidth="1"/>
    <col min="15623" max="15623" width="9.140625" style="301"/>
    <col min="15624" max="15626" width="9.140625" style="301" customWidth="1"/>
    <col min="15627" max="15872" width="9.140625" style="301"/>
    <col min="15873" max="15873" width="0" style="301" hidden="1" customWidth="1"/>
    <col min="15874" max="15874" width="83.7109375" style="301" customWidth="1"/>
    <col min="15875" max="15875" width="11.28515625" style="301" customWidth="1"/>
    <col min="15876" max="15876" width="11" style="301" customWidth="1"/>
    <col min="15877" max="15877" width="10.42578125" style="301" customWidth="1"/>
    <col min="15878" max="15878" width="11" style="301" customWidth="1"/>
    <col min="15879" max="15879" width="9.140625" style="301"/>
    <col min="15880" max="15882" width="9.140625" style="301" customWidth="1"/>
    <col min="15883" max="16128" width="9.140625" style="301"/>
    <col min="16129" max="16129" width="0" style="301" hidden="1" customWidth="1"/>
    <col min="16130" max="16130" width="83.7109375" style="301" customWidth="1"/>
    <col min="16131" max="16131" width="11.28515625" style="301" customWidth="1"/>
    <col min="16132" max="16132" width="11" style="301" customWidth="1"/>
    <col min="16133" max="16133" width="10.42578125" style="301" customWidth="1"/>
    <col min="16134" max="16134" width="11" style="301" customWidth="1"/>
    <col min="16135" max="16135" width="9.140625" style="301"/>
    <col min="16136" max="16138" width="9.140625" style="301" customWidth="1"/>
    <col min="16139" max="16384" width="9.140625" style="301"/>
  </cols>
  <sheetData>
    <row r="1" spans="1:14" s="323" customFormat="1" ht="24.75" customHeight="1">
      <c r="A1" s="424" t="s">
        <v>482</v>
      </c>
      <c r="B1" s="424"/>
      <c r="C1" s="424"/>
      <c r="D1" s="424"/>
      <c r="E1" s="424"/>
      <c r="F1" s="424"/>
    </row>
    <row r="2" spans="1:14" s="323" customFormat="1" ht="26.25" customHeight="1">
      <c r="A2" s="324"/>
      <c r="B2" s="423" t="s">
        <v>25</v>
      </c>
      <c r="C2" s="423"/>
      <c r="D2" s="423"/>
      <c r="E2" s="423"/>
      <c r="F2" s="423"/>
    </row>
    <row r="3" spans="1:14" s="321" customFormat="1" ht="15.6" customHeight="1">
      <c r="A3" s="322"/>
      <c r="B3" s="425" t="s">
        <v>481</v>
      </c>
      <c r="C3" s="426"/>
      <c r="D3" s="426"/>
      <c r="E3" s="426"/>
      <c r="F3" s="426"/>
    </row>
    <row r="4" spans="1:14" s="321" customFormat="1" ht="15.6" customHeight="1">
      <c r="A4" s="322"/>
      <c r="B4" s="425" t="s">
        <v>480</v>
      </c>
      <c r="C4" s="426"/>
      <c r="D4" s="426"/>
      <c r="E4" s="426"/>
      <c r="F4" s="426"/>
    </row>
    <row r="5" spans="1:14" s="319" customFormat="1">
      <c r="A5" s="320"/>
      <c r="B5" s="320"/>
      <c r="C5" s="320"/>
      <c r="D5" s="320"/>
      <c r="E5" s="320"/>
      <c r="F5" s="368" t="s">
        <v>5</v>
      </c>
    </row>
    <row r="6" spans="1:14" s="316" customFormat="1" ht="24.75" customHeight="1">
      <c r="A6" s="318"/>
      <c r="B6" s="421"/>
      <c r="C6" s="430" t="s">
        <v>594</v>
      </c>
      <c r="D6" s="430" t="s">
        <v>595</v>
      </c>
      <c r="E6" s="420" t="s">
        <v>479</v>
      </c>
      <c r="F6" s="420"/>
    </row>
    <row r="7" spans="1:14" s="316" customFormat="1" ht="39" customHeight="1">
      <c r="A7" s="318"/>
      <c r="B7" s="421"/>
      <c r="C7" s="430"/>
      <c r="D7" s="430"/>
      <c r="E7" s="317" t="s">
        <v>0</v>
      </c>
      <c r="F7" s="317" t="s">
        <v>2</v>
      </c>
    </row>
    <row r="8" spans="1:14" s="310" customFormat="1" ht="22.15" customHeight="1">
      <c r="B8" s="315" t="s">
        <v>424</v>
      </c>
      <c r="C8" s="313">
        <v>19099</v>
      </c>
      <c r="D8" s="313">
        <v>7913</v>
      </c>
      <c r="E8" s="391">
        <v>41.4</v>
      </c>
      <c r="F8" s="313">
        <v>-11186</v>
      </c>
      <c r="H8" s="307"/>
      <c r="I8" s="307"/>
      <c r="J8" s="305"/>
      <c r="L8" s="303"/>
      <c r="N8" s="303"/>
    </row>
    <row r="9" spans="1:14" s="310" customFormat="1" ht="22.15" customHeight="1">
      <c r="B9" s="314" t="s">
        <v>26</v>
      </c>
      <c r="C9" s="313"/>
      <c r="D9" s="313"/>
      <c r="E9" s="312"/>
      <c r="F9" s="311"/>
      <c r="H9" s="307"/>
      <c r="I9" s="307"/>
      <c r="J9" s="305"/>
      <c r="L9" s="303"/>
      <c r="N9" s="303"/>
    </row>
    <row r="10" spans="1:14" s="302" customFormat="1" ht="40.5" customHeight="1">
      <c r="B10" s="309" t="s">
        <v>27</v>
      </c>
      <c r="C10" s="308">
        <v>8622</v>
      </c>
      <c r="D10" s="308">
        <v>1742</v>
      </c>
      <c r="E10" s="384">
        <v>20.2</v>
      </c>
      <c r="F10" s="308">
        <v>-6880</v>
      </c>
      <c r="H10" s="307"/>
      <c r="I10" s="306"/>
      <c r="J10" s="305"/>
      <c r="K10" s="304"/>
      <c r="L10" s="303"/>
      <c r="N10" s="303"/>
    </row>
    <row r="11" spans="1:14" s="302" customFormat="1" ht="30.6" customHeight="1">
      <c r="B11" s="309" t="s">
        <v>28</v>
      </c>
      <c r="C11" s="308">
        <v>3182</v>
      </c>
      <c r="D11" s="308">
        <v>2598</v>
      </c>
      <c r="E11" s="384">
        <v>81.599999999999994</v>
      </c>
      <c r="F11" s="308">
        <v>-584</v>
      </c>
      <c r="H11" s="307"/>
      <c r="I11" s="306"/>
      <c r="J11" s="305"/>
      <c r="K11" s="304"/>
      <c r="L11" s="303"/>
      <c r="N11" s="303"/>
    </row>
    <row r="12" spans="1:14" s="302" customFormat="1" ht="30.6" customHeight="1">
      <c r="B12" s="309" t="s">
        <v>29</v>
      </c>
      <c r="C12" s="308">
        <v>2846</v>
      </c>
      <c r="D12" s="308">
        <v>1191</v>
      </c>
      <c r="E12" s="384">
        <v>41.8</v>
      </c>
      <c r="F12" s="308">
        <v>-1655</v>
      </c>
      <c r="H12" s="307"/>
      <c r="I12" s="306"/>
      <c r="J12" s="305"/>
      <c r="K12" s="304"/>
      <c r="L12" s="303"/>
      <c r="N12" s="303"/>
    </row>
    <row r="13" spans="1:14" s="302" customFormat="1" ht="30.6" customHeight="1">
      <c r="B13" s="309" t="s">
        <v>30</v>
      </c>
      <c r="C13" s="308">
        <v>1940</v>
      </c>
      <c r="D13" s="308">
        <v>766</v>
      </c>
      <c r="E13" s="384">
        <v>39.5</v>
      </c>
      <c r="F13" s="308">
        <v>-1174</v>
      </c>
      <c r="H13" s="307"/>
      <c r="I13" s="306"/>
      <c r="J13" s="305"/>
      <c r="K13" s="304"/>
      <c r="L13" s="303"/>
      <c r="N13" s="303"/>
    </row>
    <row r="14" spans="1:14" s="302" customFormat="1" ht="30.6" customHeight="1">
      <c r="B14" s="309" t="s">
        <v>31</v>
      </c>
      <c r="C14" s="308">
        <v>898</v>
      </c>
      <c r="D14" s="308">
        <v>262</v>
      </c>
      <c r="E14" s="384">
        <v>29.2</v>
      </c>
      <c r="F14" s="308">
        <v>-636</v>
      </c>
      <c r="H14" s="307"/>
      <c r="I14" s="306"/>
      <c r="J14" s="305"/>
      <c r="K14" s="304"/>
      <c r="L14" s="303"/>
      <c r="N14" s="303"/>
    </row>
    <row r="15" spans="1:14" s="302" customFormat="1" ht="37.5">
      <c r="B15" s="309" t="s">
        <v>32</v>
      </c>
      <c r="C15" s="308">
        <v>6</v>
      </c>
      <c r="D15" s="308">
        <v>50</v>
      </c>
      <c r="E15" s="384" t="s">
        <v>510</v>
      </c>
      <c r="F15" s="308">
        <v>44</v>
      </c>
      <c r="H15" s="307"/>
      <c r="I15" s="306"/>
      <c r="J15" s="305"/>
      <c r="K15" s="304"/>
      <c r="L15" s="303"/>
      <c r="N15" s="303"/>
    </row>
    <row r="16" spans="1:14" s="302" customFormat="1" ht="30.6" customHeight="1">
      <c r="B16" s="309" t="s">
        <v>33</v>
      </c>
      <c r="C16" s="308">
        <v>513</v>
      </c>
      <c r="D16" s="308">
        <v>474</v>
      </c>
      <c r="E16" s="384">
        <v>92.4</v>
      </c>
      <c r="F16" s="308">
        <v>-39</v>
      </c>
      <c r="H16" s="307"/>
      <c r="I16" s="306"/>
      <c r="J16" s="305"/>
      <c r="K16" s="304"/>
      <c r="L16" s="303"/>
      <c r="N16" s="303"/>
    </row>
    <row r="17" spans="2:14" s="302" customFormat="1" ht="56.25">
      <c r="B17" s="309" t="s">
        <v>34</v>
      </c>
      <c r="C17" s="308">
        <v>469</v>
      </c>
      <c r="D17" s="308">
        <v>381</v>
      </c>
      <c r="E17" s="384">
        <v>81.2</v>
      </c>
      <c r="F17" s="308">
        <v>-88</v>
      </c>
      <c r="H17" s="307"/>
      <c r="I17" s="306"/>
      <c r="J17" s="305"/>
      <c r="K17" s="304"/>
      <c r="L17" s="303"/>
      <c r="N17" s="303"/>
    </row>
    <row r="18" spans="2:14" s="302" customFormat="1" ht="30.6" customHeight="1">
      <c r="B18" s="309" t="s">
        <v>35</v>
      </c>
      <c r="C18" s="308">
        <v>623</v>
      </c>
      <c r="D18" s="308">
        <v>449</v>
      </c>
      <c r="E18" s="384">
        <v>72.099999999999994</v>
      </c>
      <c r="F18" s="308">
        <v>-174</v>
      </c>
      <c r="H18" s="307"/>
      <c r="I18" s="306"/>
      <c r="J18" s="305"/>
      <c r="K18" s="304"/>
      <c r="L18" s="303"/>
      <c r="N18" s="30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H5" sqref="H5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437" t="s">
        <v>590</v>
      </c>
      <c r="B1" s="437"/>
      <c r="C1" s="437"/>
      <c r="D1" s="437"/>
    </row>
    <row r="2" spans="1:6" ht="20.25" customHeight="1">
      <c r="B2" s="437" t="s">
        <v>76</v>
      </c>
      <c r="C2" s="437"/>
      <c r="D2" s="437"/>
    </row>
    <row r="3" spans="1:6" ht="9.75" customHeight="1"/>
    <row r="4" spans="1:6" s="48" customFormat="1" ht="63.75" customHeight="1">
      <c r="A4" s="166"/>
      <c r="B4" s="164" t="s">
        <v>77</v>
      </c>
      <c r="C4" s="165" t="s">
        <v>212</v>
      </c>
      <c r="D4" s="163" t="s">
        <v>213</v>
      </c>
    </row>
    <row r="5" spans="1:6" ht="31.5">
      <c r="A5" s="49">
        <v>1</v>
      </c>
      <c r="B5" s="239" t="s">
        <v>248</v>
      </c>
      <c r="C5" s="214">
        <v>920</v>
      </c>
      <c r="D5" s="242">
        <v>67.846607669616517</v>
      </c>
      <c r="F5" s="69"/>
    </row>
    <row r="6" spans="1:6" ht="31.5">
      <c r="A6" s="49">
        <v>2</v>
      </c>
      <c r="B6" s="239" t="s">
        <v>249</v>
      </c>
      <c r="C6" s="214">
        <v>837</v>
      </c>
      <c r="D6" s="242">
        <v>56.977535738597687</v>
      </c>
      <c r="F6" s="69"/>
    </row>
    <row r="7" spans="1:6" ht="31.5">
      <c r="A7" s="49">
        <v>3</v>
      </c>
      <c r="B7" s="239" t="s">
        <v>235</v>
      </c>
      <c r="C7" s="214">
        <v>593</v>
      </c>
      <c r="D7" s="242">
        <v>70.848267622461165</v>
      </c>
      <c r="F7" s="69"/>
    </row>
    <row r="8" spans="1:6" s="51" customFormat="1">
      <c r="A8" s="49">
        <v>4</v>
      </c>
      <c r="B8" s="239" t="s">
        <v>311</v>
      </c>
      <c r="C8" s="214">
        <v>564</v>
      </c>
      <c r="D8" s="242">
        <v>64.753157290470725</v>
      </c>
      <c r="F8" s="69"/>
    </row>
    <row r="9" spans="1:6" s="51" customFormat="1">
      <c r="A9" s="49">
        <v>5</v>
      </c>
      <c r="B9" s="239" t="s">
        <v>21</v>
      </c>
      <c r="C9" s="214">
        <v>484</v>
      </c>
      <c r="D9" s="242">
        <v>79.214402618657942</v>
      </c>
      <c r="F9" s="69"/>
    </row>
    <row r="10" spans="1:6" s="51" customFormat="1">
      <c r="A10" s="49">
        <v>6</v>
      </c>
      <c r="B10" s="239" t="s">
        <v>221</v>
      </c>
      <c r="C10" s="214">
        <v>432</v>
      </c>
      <c r="D10" s="242">
        <v>78.688524590163937</v>
      </c>
      <c r="F10" s="69"/>
    </row>
    <row r="11" spans="1:6" s="51" customFormat="1" ht="31.5">
      <c r="A11" s="49">
        <v>7</v>
      </c>
      <c r="B11" s="239" t="s">
        <v>237</v>
      </c>
      <c r="C11" s="214">
        <v>218</v>
      </c>
      <c r="D11" s="242">
        <v>59.239130434782602</v>
      </c>
      <c r="F11" s="69"/>
    </row>
    <row r="12" spans="1:6" s="51" customFormat="1">
      <c r="A12" s="49">
        <v>8</v>
      </c>
      <c r="B12" s="239" t="s">
        <v>242</v>
      </c>
      <c r="C12" s="214">
        <v>167</v>
      </c>
      <c r="D12" s="242">
        <v>75.225225225225216</v>
      </c>
      <c r="F12" s="69"/>
    </row>
    <row r="13" spans="1:6" s="51" customFormat="1">
      <c r="A13" s="49">
        <v>9</v>
      </c>
      <c r="B13" s="239" t="s">
        <v>232</v>
      </c>
      <c r="C13" s="214">
        <v>157</v>
      </c>
      <c r="D13" s="242">
        <v>73.708920187793424</v>
      </c>
      <c r="F13" s="69"/>
    </row>
    <row r="14" spans="1:6" s="51" customFormat="1">
      <c r="A14" s="49">
        <v>10</v>
      </c>
      <c r="B14" s="239" t="s">
        <v>549</v>
      </c>
      <c r="C14" s="214">
        <v>143</v>
      </c>
      <c r="D14" s="242">
        <v>65.596330275229349</v>
      </c>
      <c r="F14" s="69"/>
    </row>
    <row r="15" spans="1:6" s="51" customFormat="1">
      <c r="A15" s="49">
        <v>11</v>
      </c>
      <c r="B15" s="239" t="s">
        <v>223</v>
      </c>
      <c r="C15" s="214">
        <v>143</v>
      </c>
      <c r="D15" s="242">
        <v>50.709219858156033</v>
      </c>
      <c r="F15" s="69"/>
    </row>
    <row r="16" spans="1:6" s="51" customFormat="1">
      <c r="A16" s="49">
        <v>12</v>
      </c>
      <c r="B16" s="239" t="s">
        <v>40</v>
      </c>
      <c r="C16" s="214">
        <v>141</v>
      </c>
      <c r="D16" s="242">
        <v>61.842105263157897</v>
      </c>
      <c r="F16" s="69"/>
    </row>
    <row r="17" spans="1:6" s="51" customFormat="1">
      <c r="A17" s="49">
        <v>13</v>
      </c>
      <c r="B17" s="239" t="s">
        <v>253</v>
      </c>
      <c r="C17" s="214">
        <v>139</v>
      </c>
      <c r="D17" s="242">
        <v>53.256704980842919</v>
      </c>
      <c r="F17" s="69"/>
    </row>
    <row r="18" spans="1:6" s="51" customFormat="1" ht="22.5" customHeight="1">
      <c r="A18" s="49">
        <v>14</v>
      </c>
      <c r="B18" s="239" t="s">
        <v>229</v>
      </c>
      <c r="C18" s="214">
        <v>133</v>
      </c>
      <c r="D18" s="242">
        <v>71.505376344086031</v>
      </c>
      <c r="F18" s="69"/>
    </row>
    <row r="19" spans="1:6" s="51" customFormat="1">
      <c r="A19" s="49">
        <v>15</v>
      </c>
      <c r="B19" s="239" t="s">
        <v>236</v>
      </c>
      <c r="C19" s="214">
        <v>130</v>
      </c>
      <c r="D19" s="242">
        <v>68.783068783068785</v>
      </c>
      <c r="F19" s="69"/>
    </row>
    <row r="20" spans="1:6" s="51" customFormat="1" ht="31.5">
      <c r="A20" s="49">
        <v>16</v>
      </c>
      <c r="B20" s="239" t="s">
        <v>245</v>
      </c>
      <c r="C20" s="214">
        <v>129</v>
      </c>
      <c r="D20" s="242">
        <v>45.583038869257955</v>
      </c>
      <c r="F20" s="69"/>
    </row>
    <row r="21" spans="1:6" s="51" customFormat="1">
      <c r="A21" s="49">
        <v>17</v>
      </c>
      <c r="B21" s="239" t="s">
        <v>17</v>
      </c>
      <c r="C21" s="214">
        <v>127</v>
      </c>
      <c r="D21" s="242">
        <v>60.476190476190474</v>
      </c>
      <c r="F21" s="69"/>
    </row>
    <row r="22" spans="1:6" s="51" customFormat="1">
      <c r="A22" s="49">
        <v>18</v>
      </c>
      <c r="B22" s="239" t="s">
        <v>247</v>
      </c>
      <c r="C22" s="214">
        <v>121</v>
      </c>
      <c r="D22" s="242">
        <v>43.525179856115109</v>
      </c>
      <c r="F22" s="69"/>
    </row>
    <row r="23" spans="1:6" s="51" customFormat="1" ht="47.25">
      <c r="A23" s="49">
        <v>19</v>
      </c>
      <c r="B23" s="239" t="s">
        <v>225</v>
      </c>
      <c r="C23" s="214">
        <v>110</v>
      </c>
      <c r="D23" s="242">
        <v>90.909090909090907</v>
      </c>
      <c r="F23" s="69"/>
    </row>
    <row r="24" spans="1:6" s="51" customFormat="1">
      <c r="A24" s="49">
        <v>20</v>
      </c>
      <c r="B24" s="239" t="s">
        <v>230</v>
      </c>
      <c r="C24" s="214">
        <v>107</v>
      </c>
      <c r="D24" s="242">
        <v>62.209302325581397</v>
      </c>
      <c r="F24" s="69"/>
    </row>
    <row r="25" spans="1:6" s="51" customFormat="1" ht="31.5">
      <c r="A25" s="49">
        <v>21</v>
      </c>
      <c r="B25" s="239" t="s">
        <v>255</v>
      </c>
      <c r="C25" s="214">
        <v>95</v>
      </c>
      <c r="D25" s="242">
        <v>54.913294797687861</v>
      </c>
      <c r="F25" s="69"/>
    </row>
    <row r="26" spans="1:6" s="51" customFormat="1" ht="31.5">
      <c r="A26" s="49">
        <v>22</v>
      </c>
      <c r="B26" s="239" t="s">
        <v>222</v>
      </c>
      <c r="C26" s="214">
        <v>88</v>
      </c>
      <c r="D26" s="242">
        <v>74.576271186440678</v>
      </c>
      <c r="F26" s="69"/>
    </row>
    <row r="27" spans="1:6" s="51" customFormat="1">
      <c r="A27" s="49">
        <v>23</v>
      </c>
      <c r="B27" s="239" t="s">
        <v>231</v>
      </c>
      <c r="C27" s="214">
        <v>69</v>
      </c>
      <c r="D27" s="242">
        <v>58.474576271186443</v>
      </c>
      <c r="F27" s="69"/>
    </row>
    <row r="28" spans="1:6" s="51" customFormat="1">
      <c r="A28" s="49">
        <v>24</v>
      </c>
      <c r="B28" s="239" t="s">
        <v>226</v>
      </c>
      <c r="C28" s="214">
        <v>69</v>
      </c>
      <c r="D28" s="242">
        <v>75.824175824175825</v>
      </c>
      <c r="F28" s="69"/>
    </row>
    <row r="29" spans="1:6" s="51" customFormat="1" ht="31.5">
      <c r="A29" s="49">
        <v>25</v>
      </c>
      <c r="B29" s="239" t="s">
        <v>250</v>
      </c>
      <c r="C29" s="214">
        <v>65</v>
      </c>
      <c r="D29" s="242">
        <v>36.93181818181818</v>
      </c>
      <c r="F29" s="69"/>
    </row>
    <row r="30" spans="1:6" s="51" customFormat="1" ht="47.25">
      <c r="A30" s="49">
        <v>26</v>
      </c>
      <c r="B30" s="239" t="s">
        <v>234</v>
      </c>
      <c r="C30" s="214">
        <v>63</v>
      </c>
      <c r="D30" s="242">
        <v>71.590909090909093</v>
      </c>
      <c r="F30" s="69"/>
    </row>
    <row r="31" spans="1:6" s="51" customFormat="1">
      <c r="A31" s="49">
        <v>27</v>
      </c>
      <c r="B31" s="239" t="s">
        <v>246</v>
      </c>
      <c r="C31" s="214">
        <v>62</v>
      </c>
      <c r="D31" s="242">
        <v>70.454545454545453</v>
      </c>
      <c r="F31" s="69"/>
    </row>
    <row r="32" spans="1:6" s="51" customFormat="1" ht="31.5">
      <c r="A32" s="49">
        <v>28</v>
      </c>
      <c r="B32" s="239" t="s">
        <v>240</v>
      </c>
      <c r="C32" s="214">
        <v>58</v>
      </c>
      <c r="D32" s="242">
        <v>67.441860465116278</v>
      </c>
      <c r="F32" s="69"/>
    </row>
    <row r="33" spans="1:6" s="51" customFormat="1" ht="31.5">
      <c r="A33" s="49">
        <v>29</v>
      </c>
      <c r="B33" s="239" t="s">
        <v>233</v>
      </c>
      <c r="C33" s="214">
        <v>58</v>
      </c>
      <c r="D33" s="242">
        <v>80.555555555555557</v>
      </c>
      <c r="F33" s="69"/>
    </row>
    <row r="34" spans="1:6" s="51" customFormat="1">
      <c r="A34" s="49">
        <v>30</v>
      </c>
      <c r="B34" s="239" t="s">
        <v>243</v>
      </c>
      <c r="C34" s="214">
        <v>53</v>
      </c>
      <c r="D34" s="242">
        <v>66.25</v>
      </c>
      <c r="F34" s="69"/>
    </row>
    <row r="35" spans="1:6" s="51" customFormat="1">
      <c r="A35" s="49">
        <v>31</v>
      </c>
      <c r="B35" s="239" t="s">
        <v>216</v>
      </c>
      <c r="C35" s="214">
        <v>53</v>
      </c>
      <c r="D35" s="242">
        <v>73.611111111111114</v>
      </c>
      <c r="F35" s="69"/>
    </row>
    <row r="36" spans="1:6" s="51" customFormat="1" ht="31.5">
      <c r="A36" s="49">
        <v>32</v>
      </c>
      <c r="B36" s="239" t="s">
        <v>220</v>
      </c>
      <c r="C36" s="214">
        <v>50</v>
      </c>
      <c r="D36" s="242">
        <v>76.923076923076934</v>
      </c>
      <c r="F36" s="69"/>
    </row>
    <row r="37" spans="1:6" s="51" customFormat="1">
      <c r="A37" s="49">
        <v>33</v>
      </c>
      <c r="B37" s="239" t="s">
        <v>251</v>
      </c>
      <c r="C37" s="214">
        <v>45</v>
      </c>
      <c r="D37" s="242">
        <v>39.130434782608695</v>
      </c>
      <c r="F37" s="69"/>
    </row>
    <row r="38" spans="1:6" s="51" customFormat="1">
      <c r="A38" s="49">
        <v>34</v>
      </c>
      <c r="B38" s="239" t="s">
        <v>244</v>
      </c>
      <c r="C38" s="214">
        <v>44</v>
      </c>
      <c r="D38" s="242">
        <v>57.894736842105267</v>
      </c>
      <c r="F38" s="69"/>
    </row>
    <row r="39" spans="1:6" s="51" customFormat="1">
      <c r="A39" s="49">
        <v>35</v>
      </c>
      <c r="B39" s="239" t="s">
        <v>241</v>
      </c>
      <c r="C39" s="214">
        <v>44</v>
      </c>
      <c r="D39" s="242">
        <v>67.692307692307693</v>
      </c>
      <c r="F39" s="69"/>
    </row>
    <row r="40" spans="1:6" s="51" customFormat="1">
      <c r="A40" s="49">
        <v>36</v>
      </c>
      <c r="B40" s="239" t="s">
        <v>238</v>
      </c>
      <c r="C40" s="214">
        <v>44</v>
      </c>
      <c r="D40" s="242">
        <v>53.01204819277109</v>
      </c>
      <c r="F40" s="69"/>
    </row>
    <row r="41" spans="1:6" ht="31.5">
      <c r="A41" s="49">
        <v>37</v>
      </c>
      <c r="B41" s="239" t="s">
        <v>50</v>
      </c>
      <c r="C41" s="214">
        <v>43</v>
      </c>
      <c r="D41" s="242">
        <v>59.722222222222221</v>
      </c>
      <c r="F41" s="69"/>
    </row>
    <row r="42" spans="1:6">
      <c r="A42" s="49">
        <v>38</v>
      </c>
      <c r="B42" s="239" t="s">
        <v>228</v>
      </c>
      <c r="C42" s="214">
        <v>38</v>
      </c>
      <c r="D42" s="242">
        <v>73.076923076923066</v>
      </c>
      <c r="F42" s="69"/>
    </row>
    <row r="43" spans="1:6" ht="31.5">
      <c r="A43" s="49">
        <v>39</v>
      </c>
      <c r="B43" s="239" t="s">
        <v>239</v>
      </c>
      <c r="C43" s="214">
        <v>34</v>
      </c>
      <c r="D43" s="242">
        <v>66.666666666666657</v>
      </c>
      <c r="F43" s="69"/>
    </row>
    <row r="44" spans="1:6" ht="31.5">
      <c r="A44" s="49">
        <v>40</v>
      </c>
      <c r="B44" s="239" t="s">
        <v>257</v>
      </c>
      <c r="C44" s="214">
        <v>33</v>
      </c>
      <c r="D44" s="242">
        <v>55.000000000000007</v>
      </c>
      <c r="F44" s="69"/>
    </row>
    <row r="45" spans="1:6">
      <c r="A45" s="49">
        <v>41</v>
      </c>
      <c r="B45" s="239" t="s">
        <v>227</v>
      </c>
      <c r="C45" s="214">
        <v>33</v>
      </c>
      <c r="D45" s="242">
        <v>62.264150943396224</v>
      </c>
      <c r="F45" s="69"/>
    </row>
    <row r="46" spans="1:6">
      <c r="A46" s="49">
        <v>42</v>
      </c>
      <c r="B46" s="239" t="s">
        <v>219</v>
      </c>
      <c r="C46" s="214">
        <v>33</v>
      </c>
      <c r="D46" s="242">
        <v>68.75</v>
      </c>
      <c r="F46" s="69"/>
    </row>
    <row r="47" spans="1:6" ht="31.5">
      <c r="A47" s="49">
        <v>43</v>
      </c>
      <c r="B47" s="239" t="s">
        <v>218</v>
      </c>
      <c r="C47" s="214">
        <v>32</v>
      </c>
      <c r="D47" s="242">
        <v>72.727272727272734</v>
      </c>
      <c r="F47" s="69"/>
    </row>
    <row r="48" spans="1:6">
      <c r="A48" s="49">
        <v>44</v>
      </c>
      <c r="B48" s="239" t="s">
        <v>215</v>
      </c>
      <c r="C48" s="214">
        <v>31</v>
      </c>
      <c r="D48" s="242">
        <v>70.454545454545453</v>
      </c>
      <c r="F48" s="69"/>
    </row>
    <row r="49" spans="1:6" ht="31.5">
      <c r="A49" s="49">
        <v>45</v>
      </c>
      <c r="B49" s="239" t="s">
        <v>55</v>
      </c>
      <c r="C49" s="214">
        <v>28</v>
      </c>
      <c r="D49" s="242">
        <v>50.909090909090907</v>
      </c>
      <c r="F49" s="69"/>
    </row>
    <row r="50" spans="1:6">
      <c r="A50" s="49">
        <v>46</v>
      </c>
      <c r="B50" s="239" t="s">
        <v>252</v>
      </c>
      <c r="C50" s="214">
        <v>28</v>
      </c>
      <c r="D50" s="242">
        <v>46.666666666666664</v>
      </c>
      <c r="F50" s="69"/>
    </row>
    <row r="51" spans="1:6">
      <c r="A51" s="49">
        <v>47</v>
      </c>
      <c r="B51" s="239" t="s">
        <v>62</v>
      </c>
      <c r="C51" s="214">
        <v>27</v>
      </c>
      <c r="D51" s="242">
        <v>47.368421052631575</v>
      </c>
      <c r="F51" s="69"/>
    </row>
    <row r="52" spans="1:6" ht="31.5">
      <c r="A52" s="49">
        <v>48</v>
      </c>
      <c r="B52" s="239" t="s">
        <v>54</v>
      </c>
      <c r="C52" s="214">
        <v>26</v>
      </c>
      <c r="D52" s="242">
        <v>42.622950819672127</v>
      </c>
      <c r="F52" s="69"/>
    </row>
    <row r="53" spans="1:6" ht="31.5">
      <c r="A53" s="49">
        <v>49</v>
      </c>
      <c r="B53" s="239" t="s">
        <v>47</v>
      </c>
      <c r="C53" s="214">
        <v>25</v>
      </c>
      <c r="D53" s="242">
        <v>45.454545454545453</v>
      </c>
      <c r="F53" s="69"/>
    </row>
    <row r="54" spans="1:6" ht="31.5">
      <c r="A54" s="49">
        <v>50</v>
      </c>
      <c r="B54" s="239" t="s">
        <v>52</v>
      </c>
      <c r="C54" s="214">
        <v>23</v>
      </c>
      <c r="D54" s="242">
        <v>28.39506172839506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90" workbookViewId="0">
      <selection activeCell="B34" sqref="B3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37" t="s">
        <v>591</v>
      </c>
      <c r="B1" s="437"/>
      <c r="C1" s="437"/>
      <c r="D1" s="437"/>
    </row>
    <row r="2" spans="1:6" ht="20.25" customHeight="1">
      <c r="B2" s="437" t="s">
        <v>76</v>
      </c>
      <c r="C2" s="437"/>
      <c r="D2" s="437"/>
    </row>
    <row r="4" spans="1:6" s="48" customFormat="1" ht="64.5" customHeight="1">
      <c r="A4" s="166"/>
      <c r="B4" s="164" t="s">
        <v>77</v>
      </c>
      <c r="C4" s="165" t="s">
        <v>214</v>
      </c>
      <c r="D4" s="163" t="s">
        <v>213</v>
      </c>
    </row>
    <row r="5" spans="1:6" ht="31.5">
      <c r="A5" s="49">
        <v>1</v>
      </c>
      <c r="B5" s="50" t="s">
        <v>249</v>
      </c>
      <c r="C5" s="73">
        <v>632</v>
      </c>
      <c r="D5" s="186">
        <v>43.022464261402313</v>
      </c>
      <c r="F5" s="69"/>
    </row>
    <row r="6" spans="1:6" ht="31.5">
      <c r="A6" s="49">
        <v>2</v>
      </c>
      <c r="B6" s="50" t="s">
        <v>248</v>
      </c>
      <c r="C6" s="73">
        <v>436</v>
      </c>
      <c r="D6" s="186">
        <v>32.153392330383483</v>
      </c>
      <c r="F6" s="69"/>
    </row>
    <row r="7" spans="1:6">
      <c r="A7" s="49">
        <v>3</v>
      </c>
      <c r="B7" s="50" t="s">
        <v>311</v>
      </c>
      <c r="C7" s="73">
        <v>307</v>
      </c>
      <c r="D7" s="186">
        <v>35.246842709529275</v>
      </c>
      <c r="F7" s="69"/>
    </row>
    <row r="8" spans="1:6" s="51" customFormat="1" ht="31.5">
      <c r="A8" s="49">
        <v>4</v>
      </c>
      <c r="B8" s="50" t="s">
        <v>235</v>
      </c>
      <c r="C8" s="73">
        <v>244</v>
      </c>
      <c r="D8" s="186">
        <v>29.151732377538831</v>
      </c>
      <c r="F8" s="69"/>
    </row>
    <row r="9" spans="1:6" s="51" customFormat="1">
      <c r="A9" s="49">
        <v>5</v>
      </c>
      <c r="B9" s="50" t="s">
        <v>247</v>
      </c>
      <c r="C9" s="73">
        <v>157</v>
      </c>
      <c r="D9" s="186">
        <v>56.474820143884898</v>
      </c>
      <c r="F9" s="69"/>
    </row>
    <row r="10" spans="1:6" s="51" customFormat="1" ht="31.5">
      <c r="A10" s="49">
        <v>6</v>
      </c>
      <c r="B10" s="50" t="s">
        <v>245</v>
      </c>
      <c r="C10" s="73">
        <v>154</v>
      </c>
      <c r="D10" s="186">
        <v>54.416961130742045</v>
      </c>
      <c r="F10" s="69"/>
    </row>
    <row r="11" spans="1:6" s="51" customFormat="1" ht="31.5">
      <c r="A11" s="49">
        <v>7</v>
      </c>
      <c r="B11" s="50" t="s">
        <v>237</v>
      </c>
      <c r="C11" s="73">
        <v>150</v>
      </c>
      <c r="D11" s="186">
        <v>40.760869565217391</v>
      </c>
      <c r="F11" s="69"/>
    </row>
    <row r="12" spans="1:6" s="51" customFormat="1">
      <c r="A12" s="49">
        <v>8</v>
      </c>
      <c r="B12" s="50" t="s">
        <v>223</v>
      </c>
      <c r="C12" s="73">
        <v>139</v>
      </c>
      <c r="D12" s="186">
        <v>49.290780141843967</v>
      </c>
      <c r="F12" s="69"/>
    </row>
    <row r="13" spans="1:6" s="51" customFormat="1">
      <c r="A13" s="49">
        <v>9</v>
      </c>
      <c r="B13" s="50" t="s">
        <v>21</v>
      </c>
      <c r="C13" s="73">
        <v>127</v>
      </c>
      <c r="D13" s="186">
        <v>20.785597381342061</v>
      </c>
      <c r="F13" s="69"/>
    </row>
    <row r="14" spans="1:6" s="51" customFormat="1">
      <c r="A14" s="49">
        <v>10</v>
      </c>
      <c r="B14" s="50" t="s">
        <v>253</v>
      </c>
      <c r="C14" s="73">
        <v>122</v>
      </c>
      <c r="D14" s="186">
        <v>46.743295019157088</v>
      </c>
      <c r="F14" s="69"/>
    </row>
    <row r="15" spans="1:6" s="51" customFormat="1">
      <c r="A15" s="49">
        <v>11</v>
      </c>
      <c r="B15" s="50" t="s">
        <v>221</v>
      </c>
      <c r="C15" s="73">
        <v>117</v>
      </c>
      <c r="D15" s="186">
        <v>21.311475409836063</v>
      </c>
      <c r="F15" s="69"/>
    </row>
    <row r="16" spans="1:6" s="51" customFormat="1" ht="31.5">
      <c r="A16" s="49">
        <v>12</v>
      </c>
      <c r="B16" s="50" t="s">
        <v>250</v>
      </c>
      <c r="C16" s="73">
        <v>111</v>
      </c>
      <c r="D16" s="186">
        <v>63.06818181818182</v>
      </c>
      <c r="F16" s="69"/>
    </row>
    <row r="17" spans="1:6" s="51" customFormat="1">
      <c r="A17" s="49">
        <v>13</v>
      </c>
      <c r="B17" s="50" t="s">
        <v>40</v>
      </c>
      <c r="C17" s="73">
        <v>87</v>
      </c>
      <c r="D17" s="186">
        <v>38.15789473684211</v>
      </c>
      <c r="F17" s="69"/>
    </row>
    <row r="18" spans="1:6" s="51" customFormat="1">
      <c r="A18" s="49">
        <v>14</v>
      </c>
      <c r="B18" s="50" t="s">
        <v>17</v>
      </c>
      <c r="C18" s="73">
        <v>83</v>
      </c>
      <c r="D18" s="186">
        <v>39.523809523809526</v>
      </c>
      <c r="F18" s="69"/>
    </row>
    <row r="19" spans="1:6" s="51" customFormat="1" ht="31.5">
      <c r="A19" s="49">
        <v>15</v>
      </c>
      <c r="B19" s="50" t="s">
        <v>255</v>
      </c>
      <c r="C19" s="73">
        <v>78</v>
      </c>
      <c r="D19" s="186">
        <v>45.086705202312139</v>
      </c>
      <c r="F19" s="69"/>
    </row>
    <row r="20" spans="1:6" s="51" customFormat="1">
      <c r="A20" s="49">
        <v>16</v>
      </c>
      <c r="B20" s="50" t="s">
        <v>549</v>
      </c>
      <c r="C20" s="73">
        <v>75</v>
      </c>
      <c r="D20" s="186">
        <v>34.403669724770644</v>
      </c>
      <c r="F20" s="69"/>
    </row>
    <row r="21" spans="1:6" s="51" customFormat="1" ht="31.5">
      <c r="A21" s="49">
        <v>17</v>
      </c>
      <c r="B21" s="50" t="s">
        <v>224</v>
      </c>
      <c r="C21" s="73">
        <v>71</v>
      </c>
      <c r="D21" s="186">
        <v>78.888888888888886</v>
      </c>
      <c r="F21" s="69"/>
    </row>
    <row r="22" spans="1:6" s="51" customFormat="1">
      <c r="A22" s="49">
        <v>18</v>
      </c>
      <c r="B22" s="50" t="s">
        <v>251</v>
      </c>
      <c r="C22" s="73">
        <v>70</v>
      </c>
      <c r="D22" s="186">
        <v>60.869565217391312</v>
      </c>
      <c r="F22" s="69"/>
    </row>
    <row r="23" spans="1:6" s="51" customFormat="1">
      <c r="A23" s="49">
        <v>19</v>
      </c>
      <c r="B23" s="50" t="s">
        <v>230</v>
      </c>
      <c r="C23" s="73">
        <v>65</v>
      </c>
      <c r="D23" s="186">
        <v>37.790697674418603</v>
      </c>
      <c r="F23" s="69"/>
    </row>
    <row r="24" spans="1:6" s="51" customFormat="1" ht="17.25" customHeight="1">
      <c r="A24" s="49">
        <v>20</v>
      </c>
      <c r="B24" s="50" t="s">
        <v>236</v>
      </c>
      <c r="C24" s="73">
        <v>59</v>
      </c>
      <c r="D24" s="186">
        <v>31.216931216931215</v>
      </c>
      <c r="F24" s="69"/>
    </row>
    <row r="25" spans="1:6" s="51" customFormat="1" ht="31.5">
      <c r="A25" s="49">
        <v>21</v>
      </c>
      <c r="B25" s="50" t="s">
        <v>52</v>
      </c>
      <c r="C25" s="73">
        <v>58</v>
      </c>
      <c r="D25" s="186">
        <v>71.604938271604937</v>
      </c>
      <c r="F25" s="69"/>
    </row>
    <row r="26" spans="1:6" s="51" customFormat="1">
      <c r="A26" s="49">
        <v>22</v>
      </c>
      <c r="B26" s="50" t="s">
        <v>232</v>
      </c>
      <c r="C26" s="73">
        <v>56</v>
      </c>
      <c r="D26" s="186">
        <v>26.291079812206576</v>
      </c>
      <c r="F26" s="69"/>
    </row>
    <row r="27" spans="1:6" s="51" customFormat="1">
      <c r="A27" s="49">
        <v>23</v>
      </c>
      <c r="B27" s="50" t="s">
        <v>242</v>
      </c>
      <c r="C27" s="73">
        <v>55</v>
      </c>
      <c r="D27" s="186">
        <v>24.774774774774773</v>
      </c>
      <c r="F27" s="69"/>
    </row>
    <row r="28" spans="1:6" s="51" customFormat="1" ht="25.5" customHeight="1">
      <c r="A28" s="49">
        <v>24</v>
      </c>
      <c r="B28" s="50" t="s">
        <v>229</v>
      </c>
      <c r="C28" s="73">
        <v>53</v>
      </c>
      <c r="D28" s="186">
        <v>28.49462365591398</v>
      </c>
      <c r="F28" s="69"/>
    </row>
    <row r="29" spans="1:6" s="51" customFormat="1">
      <c r="A29" s="49">
        <v>25</v>
      </c>
      <c r="B29" s="50" t="s">
        <v>312</v>
      </c>
      <c r="C29" s="73">
        <v>49</v>
      </c>
      <c r="D29" s="186">
        <v>41.525423728813557</v>
      </c>
      <c r="F29" s="69"/>
    </row>
    <row r="30" spans="1:6" s="51" customFormat="1">
      <c r="A30" s="49">
        <v>26</v>
      </c>
      <c r="B30" s="50" t="s">
        <v>238</v>
      </c>
      <c r="C30" s="73">
        <v>39</v>
      </c>
      <c r="D30" s="186">
        <v>46.987951807228917</v>
      </c>
      <c r="F30" s="69"/>
    </row>
    <row r="31" spans="1:6" s="51" customFormat="1" ht="31.5">
      <c r="A31" s="49">
        <v>27</v>
      </c>
      <c r="B31" s="50" t="s">
        <v>54</v>
      </c>
      <c r="C31" s="73">
        <v>35</v>
      </c>
      <c r="D31" s="186">
        <v>57.377049180327866</v>
      </c>
      <c r="F31" s="69"/>
    </row>
    <row r="32" spans="1:6" s="51" customFormat="1">
      <c r="A32" s="49">
        <v>28</v>
      </c>
      <c r="B32" s="50" t="s">
        <v>244</v>
      </c>
      <c r="C32" s="73">
        <v>32</v>
      </c>
      <c r="D32" s="186">
        <v>42.105263157894733</v>
      </c>
      <c r="F32" s="69"/>
    </row>
    <row r="33" spans="1:6" s="51" customFormat="1">
      <c r="A33" s="49">
        <v>29</v>
      </c>
      <c r="B33" s="50" t="s">
        <v>252</v>
      </c>
      <c r="C33" s="73">
        <v>32</v>
      </c>
      <c r="D33" s="186">
        <v>53.333333333333336</v>
      </c>
      <c r="F33" s="69"/>
    </row>
    <row r="34" spans="1:6" s="51" customFormat="1">
      <c r="A34" s="49">
        <v>30</v>
      </c>
      <c r="B34" s="50" t="s">
        <v>51</v>
      </c>
      <c r="C34" s="73">
        <v>31</v>
      </c>
      <c r="D34" s="186">
        <v>64.583333333333343</v>
      </c>
      <c r="F34" s="69"/>
    </row>
    <row r="35" spans="1:6" s="51" customFormat="1" ht="31.5">
      <c r="A35" s="49">
        <v>31</v>
      </c>
      <c r="B35" s="52" t="s">
        <v>222</v>
      </c>
      <c r="C35" s="68">
        <v>30</v>
      </c>
      <c r="D35" s="186">
        <v>25.423728813559322</v>
      </c>
      <c r="F35" s="69"/>
    </row>
    <row r="36" spans="1:6" s="51" customFormat="1">
      <c r="A36" s="49">
        <v>32</v>
      </c>
      <c r="B36" s="50" t="s">
        <v>62</v>
      </c>
      <c r="C36" s="73">
        <v>30</v>
      </c>
      <c r="D36" s="186">
        <v>52.631578947368418</v>
      </c>
      <c r="F36" s="69"/>
    </row>
    <row r="37" spans="1:6" s="51" customFormat="1" ht="31.5">
      <c r="A37" s="49">
        <v>33</v>
      </c>
      <c r="B37" s="50" t="s">
        <v>47</v>
      </c>
      <c r="C37" s="73">
        <v>30</v>
      </c>
      <c r="D37" s="186">
        <v>54.54545454545454</v>
      </c>
      <c r="F37" s="69"/>
    </row>
    <row r="38" spans="1:6" s="51" customFormat="1" ht="31.5">
      <c r="A38" s="49">
        <v>34</v>
      </c>
      <c r="B38" s="50" t="s">
        <v>50</v>
      </c>
      <c r="C38" s="73">
        <v>29</v>
      </c>
      <c r="D38" s="186">
        <v>40.277777777777779</v>
      </c>
      <c r="F38" s="69"/>
    </row>
    <row r="39" spans="1:6" s="51" customFormat="1" ht="31.5">
      <c r="A39" s="49">
        <v>35</v>
      </c>
      <c r="B39" s="50" t="s">
        <v>240</v>
      </c>
      <c r="C39" s="73">
        <v>28</v>
      </c>
      <c r="D39" s="186">
        <v>32.558139534883722</v>
      </c>
      <c r="F39" s="69"/>
    </row>
    <row r="40" spans="1:6" s="51" customFormat="1">
      <c r="A40" s="49">
        <v>36</v>
      </c>
      <c r="B40" s="50" t="s">
        <v>243</v>
      </c>
      <c r="C40" s="73">
        <v>27</v>
      </c>
      <c r="D40" s="186">
        <v>33.75</v>
      </c>
      <c r="F40" s="69"/>
    </row>
    <row r="41" spans="1:6" ht="31.5">
      <c r="A41" s="49">
        <v>37</v>
      </c>
      <c r="B41" s="53" t="s">
        <v>257</v>
      </c>
      <c r="C41" s="73">
        <v>27</v>
      </c>
      <c r="D41" s="187">
        <v>45</v>
      </c>
      <c r="F41" s="69"/>
    </row>
    <row r="42" spans="1:6" ht="31.5">
      <c r="A42" s="49">
        <v>38</v>
      </c>
      <c r="B42" s="55" t="s">
        <v>55</v>
      </c>
      <c r="C42" s="73">
        <v>27</v>
      </c>
      <c r="D42" s="187">
        <v>49.090909090909093</v>
      </c>
      <c r="F42" s="69"/>
    </row>
    <row r="43" spans="1:6">
      <c r="A43" s="49">
        <v>39</v>
      </c>
      <c r="B43" s="50" t="s">
        <v>246</v>
      </c>
      <c r="C43" s="73">
        <v>26</v>
      </c>
      <c r="D43" s="187">
        <v>29.545454545454547</v>
      </c>
      <c r="F43" s="69"/>
    </row>
    <row r="44" spans="1:6" ht="47.25">
      <c r="A44" s="49">
        <v>40</v>
      </c>
      <c r="B44" s="50" t="s">
        <v>234</v>
      </c>
      <c r="C44" s="73">
        <v>25</v>
      </c>
      <c r="D44" s="187">
        <v>28.40909090909091</v>
      </c>
      <c r="F44" s="69"/>
    </row>
    <row r="45" spans="1:6">
      <c r="A45" s="49">
        <v>41</v>
      </c>
      <c r="B45" s="50" t="s">
        <v>56</v>
      </c>
      <c r="C45" s="73">
        <v>24</v>
      </c>
      <c r="D45" s="187">
        <v>68.571428571428569</v>
      </c>
      <c r="F45" s="69"/>
    </row>
    <row r="46" spans="1:6">
      <c r="A46" s="49">
        <v>42</v>
      </c>
      <c r="B46" s="50" t="s">
        <v>57</v>
      </c>
      <c r="C46" s="73">
        <v>23</v>
      </c>
      <c r="D46" s="187">
        <v>54.761904761904766</v>
      </c>
      <c r="F46" s="69"/>
    </row>
    <row r="47" spans="1:6">
      <c r="A47" s="49">
        <v>43</v>
      </c>
      <c r="B47" s="56" t="s">
        <v>226</v>
      </c>
      <c r="C47" s="73">
        <v>22</v>
      </c>
      <c r="D47" s="187">
        <v>24.175824175824175</v>
      </c>
      <c r="F47" s="69"/>
    </row>
    <row r="48" spans="1:6">
      <c r="A48" s="49">
        <v>44</v>
      </c>
      <c r="B48" s="56" t="s">
        <v>59</v>
      </c>
      <c r="C48" s="73">
        <v>22</v>
      </c>
      <c r="D48" s="187">
        <v>59.45945945945946</v>
      </c>
      <c r="F48" s="69"/>
    </row>
    <row r="49" spans="1:6">
      <c r="A49" s="49">
        <v>45</v>
      </c>
      <c r="B49" s="56" t="s">
        <v>254</v>
      </c>
      <c r="C49" s="73">
        <v>22</v>
      </c>
      <c r="D49" s="187">
        <v>61.111111111111114</v>
      </c>
      <c r="F49" s="69"/>
    </row>
    <row r="50" spans="1:6">
      <c r="A50" s="49">
        <v>46</v>
      </c>
      <c r="B50" s="56" t="s">
        <v>241</v>
      </c>
      <c r="C50" s="73">
        <v>21</v>
      </c>
      <c r="D50" s="187">
        <v>32.307692307692307</v>
      </c>
      <c r="F50" s="69"/>
    </row>
    <row r="51" spans="1:6" ht="31.5">
      <c r="A51" s="49">
        <v>47</v>
      </c>
      <c r="B51" s="56" t="s">
        <v>217</v>
      </c>
      <c r="C51" s="73">
        <v>21</v>
      </c>
      <c r="D51" s="187">
        <v>51.219512195121951</v>
      </c>
      <c r="F51" s="69"/>
    </row>
    <row r="52" spans="1:6">
      <c r="A52" s="49">
        <v>48</v>
      </c>
      <c r="B52" s="56" t="s">
        <v>227</v>
      </c>
      <c r="C52" s="73">
        <v>20</v>
      </c>
      <c r="D52" s="187">
        <v>37.735849056603776</v>
      </c>
      <c r="F52" s="69"/>
    </row>
    <row r="53" spans="1:6">
      <c r="A53" s="49">
        <v>49</v>
      </c>
      <c r="B53" s="56" t="s">
        <v>41</v>
      </c>
      <c r="C53" s="73">
        <v>20</v>
      </c>
      <c r="D53" s="187">
        <v>54.054054054054056</v>
      </c>
      <c r="F53" s="69"/>
    </row>
    <row r="54" spans="1:6">
      <c r="A54" s="49">
        <v>50</v>
      </c>
      <c r="B54" s="55" t="s">
        <v>216</v>
      </c>
      <c r="C54" s="73">
        <v>19</v>
      </c>
      <c r="D54" s="187">
        <v>26.388888888888889</v>
      </c>
      <c r="F54" s="69"/>
    </row>
    <row r="55" spans="1:6">
      <c r="C55" s="162"/>
      <c r="D55" s="18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H8" sqref="H8"/>
    </sheetView>
  </sheetViews>
  <sheetFormatPr defaultRowHeight="15.75"/>
  <cols>
    <col min="1" max="1" width="4.28515625" style="96" customWidth="1"/>
    <col min="2" max="2" width="65.5703125" style="57" customWidth="1"/>
    <col min="3" max="3" width="21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437" t="s">
        <v>158</v>
      </c>
      <c r="B1" s="437"/>
      <c r="C1" s="437"/>
    </row>
    <row r="2" spans="1:3" s="59" customFormat="1" ht="20.25">
      <c r="A2" s="437" t="s">
        <v>601</v>
      </c>
      <c r="B2" s="437"/>
      <c r="C2" s="437"/>
    </row>
    <row r="3" spans="1:3" s="93" customFormat="1" ht="20.25">
      <c r="A3" s="533" t="s">
        <v>76</v>
      </c>
      <c r="B3" s="533"/>
      <c r="C3" s="533"/>
    </row>
    <row r="4" spans="1:3" s="61" customFormat="1" ht="8.4499999999999993" customHeight="1">
      <c r="A4" s="94"/>
      <c r="B4" s="95"/>
      <c r="C4" s="60"/>
    </row>
    <row r="5" spans="1:3" ht="13.15" customHeight="1">
      <c r="A5" s="442" t="s">
        <v>80</v>
      </c>
      <c r="B5" s="439" t="s">
        <v>77</v>
      </c>
      <c r="C5" s="446" t="s">
        <v>159</v>
      </c>
    </row>
    <row r="6" spans="1:3" ht="13.15" customHeight="1">
      <c r="A6" s="442"/>
      <c r="B6" s="439"/>
      <c r="C6" s="446"/>
    </row>
    <row r="7" spans="1:3" ht="27" customHeight="1">
      <c r="A7" s="442"/>
      <c r="B7" s="439"/>
      <c r="C7" s="446"/>
    </row>
    <row r="8" spans="1:3">
      <c r="A8" s="85" t="s">
        <v>3</v>
      </c>
      <c r="B8" s="84" t="s">
        <v>160</v>
      </c>
      <c r="C8" s="85">
        <v>1</v>
      </c>
    </row>
    <row r="9" spans="1:3" s="51" customFormat="1" ht="24" customHeight="1">
      <c r="A9" s="85">
        <v>1</v>
      </c>
      <c r="B9" s="238" t="s">
        <v>94</v>
      </c>
      <c r="C9" s="370">
        <v>1169</v>
      </c>
    </row>
    <row r="10" spans="1:3" s="51" customFormat="1" ht="24" customHeight="1">
      <c r="A10" s="85">
        <v>2</v>
      </c>
      <c r="B10" s="238" t="s">
        <v>87</v>
      </c>
      <c r="C10" s="370">
        <v>721</v>
      </c>
    </row>
    <row r="11" spans="1:3" s="51" customFormat="1" ht="24" customHeight="1">
      <c r="A11" s="85">
        <v>3</v>
      </c>
      <c r="B11" s="238" t="s">
        <v>318</v>
      </c>
      <c r="C11" s="370">
        <v>401</v>
      </c>
    </row>
    <row r="12" spans="1:3" s="51" customFormat="1" ht="24" customHeight="1">
      <c r="A12" s="85">
        <v>4</v>
      </c>
      <c r="B12" s="238" t="s">
        <v>99</v>
      </c>
      <c r="C12" s="370">
        <v>267</v>
      </c>
    </row>
    <row r="13" spans="1:3" s="51" customFormat="1" ht="24" customHeight="1">
      <c r="A13" s="85">
        <v>5</v>
      </c>
      <c r="B13" s="238" t="s">
        <v>317</v>
      </c>
      <c r="C13" s="370">
        <v>254</v>
      </c>
    </row>
    <row r="14" spans="1:3" s="51" customFormat="1" ht="24" customHeight="1">
      <c r="A14" s="85">
        <v>6</v>
      </c>
      <c r="B14" s="238" t="s">
        <v>81</v>
      </c>
      <c r="C14" s="370">
        <v>249</v>
      </c>
    </row>
    <row r="15" spans="1:3" s="51" customFormat="1" ht="24" customHeight="1">
      <c r="A15" s="85">
        <v>7</v>
      </c>
      <c r="B15" s="238" t="s">
        <v>143</v>
      </c>
      <c r="C15" s="370">
        <v>231</v>
      </c>
    </row>
    <row r="16" spans="1:3" s="51" customFormat="1" ht="24" customHeight="1">
      <c r="A16" s="85">
        <v>8</v>
      </c>
      <c r="B16" s="238" t="s">
        <v>104</v>
      </c>
      <c r="C16" s="370">
        <v>197</v>
      </c>
    </row>
    <row r="17" spans="1:3" s="51" customFormat="1" ht="24" customHeight="1">
      <c r="A17" s="85">
        <v>9</v>
      </c>
      <c r="B17" s="238" t="s">
        <v>112</v>
      </c>
      <c r="C17" s="370">
        <v>193</v>
      </c>
    </row>
    <row r="18" spans="1:3" s="51" customFormat="1" ht="24" customHeight="1">
      <c r="A18" s="85">
        <v>10</v>
      </c>
      <c r="B18" s="238" t="s">
        <v>319</v>
      </c>
      <c r="C18" s="370">
        <v>185</v>
      </c>
    </row>
    <row r="19" spans="1:3" s="51" customFormat="1" ht="24" customHeight="1">
      <c r="A19" s="85">
        <v>11</v>
      </c>
      <c r="B19" s="238" t="s">
        <v>110</v>
      </c>
      <c r="C19" s="370">
        <v>170</v>
      </c>
    </row>
    <row r="20" spans="1:3" s="51" customFormat="1" ht="24" customHeight="1">
      <c r="A20" s="85">
        <v>12</v>
      </c>
      <c r="B20" s="238" t="s">
        <v>115</v>
      </c>
      <c r="C20" s="370">
        <v>155</v>
      </c>
    </row>
    <row r="21" spans="1:3" s="51" customFormat="1" ht="24" customHeight="1">
      <c r="A21" s="85">
        <v>13</v>
      </c>
      <c r="B21" s="238" t="s">
        <v>89</v>
      </c>
      <c r="C21" s="370">
        <v>133</v>
      </c>
    </row>
    <row r="22" spans="1:3" s="51" customFormat="1" ht="24" customHeight="1">
      <c r="A22" s="85">
        <v>14</v>
      </c>
      <c r="B22" s="238" t="s">
        <v>320</v>
      </c>
      <c r="C22" s="370">
        <v>122</v>
      </c>
    </row>
    <row r="23" spans="1:3" s="51" customFormat="1">
      <c r="A23" s="85">
        <v>15</v>
      </c>
      <c r="B23" s="238" t="s">
        <v>100</v>
      </c>
      <c r="C23" s="370">
        <v>116</v>
      </c>
    </row>
    <row r="24" spans="1:3" s="51" customFormat="1" ht="24" customHeight="1">
      <c r="A24" s="85">
        <v>16</v>
      </c>
      <c r="B24" s="238" t="s">
        <v>117</v>
      </c>
      <c r="C24" s="370">
        <v>115</v>
      </c>
    </row>
    <row r="25" spans="1:3" s="51" customFormat="1" ht="24" customHeight="1">
      <c r="A25" s="85">
        <v>17</v>
      </c>
      <c r="B25" s="238" t="s">
        <v>119</v>
      </c>
      <c r="C25" s="370">
        <v>109</v>
      </c>
    </row>
    <row r="26" spans="1:3" s="51" customFormat="1" ht="24" customHeight="1">
      <c r="A26" s="85">
        <v>18</v>
      </c>
      <c r="B26" s="238" t="s">
        <v>83</v>
      </c>
      <c r="C26" s="370">
        <v>108</v>
      </c>
    </row>
    <row r="27" spans="1:3" s="51" customFormat="1" ht="24" customHeight="1">
      <c r="A27" s="85">
        <v>19</v>
      </c>
      <c r="B27" s="238" t="s">
        <v>88</v>
      </c>
      <c r="C27" s="370">
        <v>104</v>
      </c>
    </row>
    <row r="28" spans="1:3" s="51" customFormat="1" ht="24" customHeight="1">
      <c r="A28" s="85">
        <v>20</v>
      </c>
      <c r="B28" s="238" t="s">
        <v>121</v>
      </c>
      <c r="C28" s="370">
        <v>99</v>
      </c>
    </row>
    <row r="29" spans="1:3" s="51" customFormat="1" ht="24" customHeight="1">
      <c r="A29" s="85">
        <v>21</v>
      </c>
      <c r="B29" s="238" t="s">
        <v>86</v>
      </c>
      <c r="C29" s="370">
        <v>97</v>
      </c>
    </row>
    <row r="30" spans="1:3" s="51" customFormat="1" ht="24" customHeight="1">
      <c r="A30" s="85">
        <v>22</v>
      </c>
      <c r="B30" s="238" t="s">
        <v>98</v>
      </c>
      <c r="C30" s="370">
        <v>89</v>
      </c>
    </row>
    <row r="31" spans="1:3" s="51" customFormat="1" ht="24" customHeight="1">
      <c r="A31" s="85">
        <v>23</v>
      </c>
      <c r="B31" s="238" t="s">
        <v>85</v>
      </c>
      <c r="C31" s="370">
        <v>86</v>
      </c>
    </row>
    <row r="32" spans="1:3" s="51" customFormat="1" ht="24" customHeight="1">
      <c r="A32" s="85">
        <v>24</v>
      </c>
      <c r="B32" s="238" t="s">
        <v>321</v>
      </c>
      <c r="C32" s="370">
        <v>83</v>
      </c>
    </row>
    <row r="33" spans="1:3" s="51" customFormat="1" ht="24" customHeight="1">
      <c r="A33" s="85">
        <v>25</v>
      </c>
      <c r="B33" s="238" t="s">
        <v>323</v>
      </c>
      <c r="C33" s="370">
        <v>73</v>
      </c>
    </row>
    <row r="34" spans="1:3" s="51" customFormat="1" ht="24" customHeight="1">
      <c r="A34" s="85">
        <v>26</v>
      </c>
      <c r="B34" s="238" t="s">
        <v>304</v>
      </c>
      <c r="C34" s="370">
        <v>73</v>
      </c>
    </row>
    <row r="35" spans="1:3" s="51" customFormat="1">
      <c r="A35" s="85">
        <v>27</v>
      </c>
      <c r="B35" s="238" t="s">
        <v>202</v>
      </c>
      <c r="C35" s="370">
        <v>70</v>
      </c>
    </row>
    <row r="36" spans="1:3" s="51" customFormat="1" ht="22.9" customHeight="1">
      <c r="A36" s="85">
        <v>28</v>
      </c>
      <c r="B36" s="238" t="s">
        <v>322</v>
      </c>
      <c r="C36" s="370">
        <v>70</v>
      </c>
    </row>
    <row r="37" spans="1:3" s="51" customFormat="1" ht="22.9" customHeight="1">
      <c r="A37" s="85">
        <v>29</v>
      </c>
      <c r="B37" s="238" t="s">
        <v>145</v>
      </c>
      <c r="C37" s="370">
        <v>63</v>
      </c>
    </row>
    <row r="38" spans="1:3" s="51" customFormat="1" ht="22.9" customHeight="1">
      <c r="A38" s="85">
        <v>30</v>
      </c>
      <c r="B38" s="238" t="s">
        <v>146</v>
      </c>
      <c r="C38" s="370">
        <v>62</v>
      </c>
    </row>
    <row r="39" spans="1:3" s="51" customFormat="1" ht="22.9" customHeight="1">
      <c r="A39" s="85">
        <v>31</v>
      </c>
      <c r="B39" s="238" t="s">
        <v>340</v>
      </c>
      <c r="C39" s="370">
        <v>59</v>
      </c>
    </row>
    <row r="40" spans="1:3" s="51" customFormat="1" ht="22.9" customHeight="1">
      <c r="A40" s="85">
        <v>32</v>
      </c>
      <c r="B40" s="238" t="s">
        <v>326</v>
      </c>
      <c r="C40" s="370">
        <v>59</v>
      </c>
    </row>
    <row r="41" spans="1:3" s="51" customFormat="1" ht="22.9" customHeight="1">
      <c r="A41" s="85">
        <v>33</v>
      </c>
      <c r="B41" s="238" t="s">
        <v>91</v>
      </c>
      <c r="C41" s="370">
        <v>59</v>
      </c>
    </row>
    <row r="42" spans="1:3" s="51" customFormat="1" ht="22.9" customHeight="1">
      <c r="A42" s="85">
        <v>34</v>
      </c>
      <c r="B42" s="238" t="s">
        <v>148</v>
      </c>
      <c r="C42" s="370">
        <v>56</v>
      </c>
    </row>
    <row r="43" spans="1:3" s="51" customFormat="1" ht="22.9" customHeight="1">
      <c r="A43" s="85">
        <v>35</v>
      </c>
      <c r="B43" s="238" t="s">
        <v>102</v>
      </c>
      <c r="C43" s="370">
        <v>56</v>
      </c>
    </row>
    <row r="44" spans="1:3" s="51" customFormat="1" ht="22.9" customHeight="1">
      <c r="A44" s="85">
        <v>36</v>
      </c>
      <c r="B44" s="238" t="s">
        <v>144</v>
      </c>
      <c r="C44" s="370">
        <v>55</v>
      </c>
    </row>
    <row r="45" spans="1:3" s="51" customFormat="1" ht="22.9" customHeight="1">
      <c r="A45" s="85">
        <v>37</v>
      </c>
      <c r="B45" s="238" t="s">
        <v>341</v>
      </c>
      <c r="C45" s="370">
        <v>55</v>
      </c>
    </row>
    <row r="46" spans="1:3" s="51" customFormat="1" ht="22.9" customHeight="1">
      <c r="A46" s="85">
        <v>38</v>
      </c>
      <c r="B46" s="238" t="s">
        <v>126</v>
      </c>
      <c r="C46" s="370">
        <v>54</v>
      </c>
    </row>
    <row r="47" spans="1:3" s="51" customFormat="1" ht="22.9" customHeight="1">
      <c r="A47" s="85">
        <v>39</v>
      </c>
      <c r="B47" s="238" t="s">
        <v>125</v>
      </c>
      <c r="C47" s="370">
        <v>53</v>
      </c>
    </row>
    <row r="48" spans="1:3" s="51" customFormat="1" ht="22.9" customHeight="1">
      <c r="A48" s="85">
        <v>40</v>
      </c>
      <c r="B48" s="238" t="s">
        <v>96</v>
      </c>
      <c r="C48" s="370">
        <v>53</v>
      </c>
    </row>
    <row r="49" spans="1:3" s="51" customFormat="1">
      <c r="A49" s="85">
        <v>41</v>
      </c>
      <c r="B49" s="238" t="s">
        <v>127</v>
      </c>
      <c r="C49" s="370">
        <v>52</v>
      </c>
    </row>
    <row r="50" spans="1:3" s="51" customFormat="1" ht="22.9" customHeight="1">
      <c r="A50" s="85">
        <v>42</v>
      </c>
      <c r="B50" s="238" t="s">
        <v>93</v>
      </c>
      <c r="C50" s="370">
        <v>52</v>
      </c>
    </row>
    <row r="51" spans="1:3" s="51" customFormat="1" ht="18" customHeight="1">
      <c r="A51" s="85">
        <v>43</v>
      </c>
      <c r="B51" s="238" t="s">
        <v>342</v>
      </c>
      <c r="C51" s="370">
        <v>51</v>
      </c>
    </row>
    <row r="52" spans="1:3" s="51" customFormat="1" ht="18" customHeight="1">
      <c r="A52" s="85">
        <v>44</v>
      </c>
      <c r="B52" s="238" t="s">
        <v>327</v>
      </c>
      <c r="C52" s="370">
        <v>51</v>
      </c>
    </row>
    <row r="53" spans="1:3" s="51" customFormat="1" ht="22.9" customHeight="1">
      <c r="A53" s="85">
        <v>45</v>
      </c>
      <c r="B53" s="238" t="s">
        <v>329</v>
      </c>
      <c r="C53" s="370">
        <v>49</v>
      </c>
    </row>
    <row r="54" spans="1:3" s="51" customFormat="1" ht="22.9" customHeight="1">
      <c r="A54" s="85">
        <v>46</v>
      </c>
      <c r="B54" s="238" t="s">
        <v>210</v>
      </c>
      <c r="C54" s="370">
        <v>47</v>
      </c>
    </row>
    <row r="55" spans="1:3" s="51" customFormat="1" ht="22.9" customHeight="1">
      <c r="A55" s="85">
        <v>47</v>
      </c>
      <c r="B55" s="238" t="s">
        <v>208</v>
      </c>
      <c r="C55" s="370">
        <v>46</v>
      </c>
    </row>
    <row r="56" spans="1:3" s="51" customFormat="1" ht="22.9" customHeight="1">
      <c r="A56" s="85">
        <v>48</v>
      </c>
      <c r="B56" s="238" t="s">
        <v>277</v>
      </c>
      <c r="C56" s="370">
        <v>46</v>
      </c>
    </row>
    <row r="57" spans="1:3" s="51" customFormat="1" ht="22.9" customHeight="1">
      <c r="A57" s="85">
        <v>49</v>
      </c>
      <c r="B57" s="238" t="s">
        <v>116</v>
      </c>
      <c r="C57" s="370">
        <v>44</v>
      </c>
    </row>
    <row r="58" spans="1:3" s="51" customFormat="1" ht="22.9" customHeight="1">
      <c r="A58" s="85">
        <v>50</v>
      </c>
      <c r="B58" s="238" t="s">
        <v>346</v>
      </c>
      <c r="C58" s="370">
        <v>43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="90" zoomScaleNormal="90" zoomScaleSheetLayoutView="90" workbookViewId="0">
      <selection activeCell="J11" sqref="J11"/>
    </sheetView>
  </sheetViews>
  <sheetFormatPr defaultColWidth="8.85546875" defaultRowHeight="15.75"/>
  <cols>
    <col min="1" max="1" width="4.28515625" style="96" customWidth="1"/>
    <col min="2" max="2" width="64.140625" style="104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437" t="s">
        <v>158</v>
      </c>
      <c r="B1" s="437"/>
      <c r="C1" s="437"/>
      <c r="D1" s="97"/>
      <c r="E1" s="97"/>
      <c r="F1" s="97"/>
      <c r="G1" s="97"/>
    </row>
    <row r="2" spans="1:7" s="59" customFormat="1" ht="20.25">
      <c r="A2" s="437" t="s">
        <v>601</v>
      </c>
      <c r="B2" s="437"/>
      <c r="C2" s="437"/>
      <c r="D2" s="97"/>
      <c r="E2" s="97"/>
      <c r="F2" s="97"/>
      <c r="G2" s="97"/>
    </row>
    <row r="3" spans="1:7" s="59" customFormat="1" ht="20.25">
      <c r="A3" s="437" t="s">
        <v>113</v>
      </c>
      <c r="B3" s="437"/>
      <c r="C3" s="437"/>
    </row>
    <row r="4" spans="1:7" s="61" customFormat="1" ht="12.75">
      <c r="A4" s="94"/>
      <c r="B4" s="98"/>
    </row>
    <row r="5" spans="1:7" ht="13.15" customHeight="1">
      <c r="A5" s="442" t="s">
        <v>80</v>
      </c>
      <c r="B5" s="442" t="s">
        <v>77</v>
      </c>
      <c r="C5" s="446" t="s">
        <v>159</v>
      </c>
    </row>
    <row r="6" spans="1:7" ht="22.9" customHeight="1">
      <c r="A6" s="442"/>
      <c r="B6" s="442"/>
      <c r="C6" s="446"/>
    </row>
    <row r="7" spans="1:7" ht="13.9" customHeight="1">
      <c r="A7" s="442"/>
      <c r="B7" s="442"/>
      <c r="C7" s="446"/>
      <c r="D7" s="46"/>
      <c r="E7" s="46"/>
      <c r="F7" s="46"/>
    </row>
    <row r="8" spans="1:7">
      <c r="A8" s="85" t="s">
        <v>3</v>
      </c>
      <c r="B8" s="85" t="s">
        <v>160</v>
      </c>
      <c r="C8" s="85">
        <v>1</v>
      </c>
      <c r="D8" s="46"/>
      <c r="E8" s="46"/>
      <c r="F8" s="46"/>
    </row>
    <row r="9" spans="1:7" s="59" customFormat="1" ht="34.9" customHeight="1">
      <c r="A9" s="467" t="s">
        <v>114</v>
      </c>
      <c r="B9" s="467"/>
      <c r="C9" s="467"/>
      <c r="D9" s="93"/>
      <c r="E9" s="93"/>
      <c r="F9" s="93"/>
    </row>
    <row r="10" spans="1:7" ht="18" customHeight="1">
      <c r="A10" s="85">
        <v>1</v>
      </c>
      <c r="B10" s="99" t="s">
        <v>318</v>
      </c>
      <c r="C10" s="100">
        <v>401</v>
      </c>
      <c r="D10" s="46"/>
      <c r="E10" s="46"/>
      <c r="F10" s="46"/>
    </row>
    <row r="11" spans="1:7" ht="18" customHeight="1">
      <c r="A11" s="85">
        <v>2</v>
      </c>
      <c r="B11" s="99" t="s">
        <v>99</v>
      </c>
      <c r="C11" s="100">
        <v>267</v>
      </c>
      <c r="D11" s="46"/>
      <c r="E11" s="46"/>
      <c r="F11" s="46"/>
    </row>
    <row r="12" spans="1:7" ht="18" customHeight="1">
      <c r="A12" s="85">
        <v>3</v>
      </c>
      <c r="B12" s="101" t="s">
        <v>143</v>
      </c>
      <c r="C12" s="100">
        <v>231</v>
      </c>
      <c r="D12" s="46"/>
      <c r="E12" s="46"/>
      <c r="F12" s="46"/>
    </row>
    <row r="13" spans="1:7" ht="18" customHeight="1">
      <c r="A13" s="85">
        <v>4</v>
      </c>
      <c r="B13" s="101" t="s">
        <v>319</v>
      </c>
      <c r="C13" s="100">
        <v>185</v>
      </c>
      <c r="D13" s="46"/>
      <c r="E13" s="46"/>
      <c r="F13" s="46"/>
    </row>
    <row r="14" spans="1:7" ht="18" customHeight="1">
      <c r="A14" s="85">
        <v>5</v>
      </c>
      <c r="B14" s="101" t="s">
        <v>115</v>
      </c>
      <c r="C14" s="100">
        <v>155</v>
      </c>
      <c r="D14" s="46"/>
      <c r="E14" s="46"/>
      <c r="F14" s="46"/>
    </row>
    <row r="15" spans="1:7" ht="18" customHeight="1">
      <c r="A15" s="85">
        <v>6</v>
      </c>
      <c r="B15" s="101" t="s">
        <v>320</v>
      </c>
      <c r="C15" s="100">
        <v>122</v>
      </c>
      <c r="D15" s="46"/>
      <c r="E15" s="46"/>
      <c r="F15" s="46"/>
    </row>
    <row r="16" spans="1:7" ht="18" customHeight="1">
      <c r="A16" s="85">
        <v>7</v>
      </c>
      <c r="B16" s="101" t="s">
        <v>117</v>
      </c>
      <c r="C16" s="100">
        <v>115</v>
      </c>
      <c r="D16" s="46"/>
      <c r="E16" s="46"/>
      <c r="F16" s="46"/>
    </row>
    <row r="17" spans="1:6" ht="18" customHeight="1">
      <c r="A17" s="85">
        <v>8</v>
      </c>
      <c r="B17" s="101" t="s">
        <v>202</v>
      </c>
      <c r="C17" s="100">
        <v>70</v>
      </c>
      <c r="D17" s="46"/>
      <c r="E17" s="46"/>
      <c r="F17" s="46"/>
    </row>
    <row r="18" spans="1:6" ht="18" customHeight="1">
      <c r="A18" s="85">
        <v>9</v>
      </c>
      <c r="B18" s="101" t="s">
        <v>145</v>
      </c>
      <c r="C18" s="100">
        <v>63</v>
      </c>
      <c r="D18" s="46"/>
      <c r="E18" s="46"/>
      <c r="F18" s="46"/>
    </row>
    <row r="19" spans="1:6" ht="18" customHeight="1">
      <c r="A19" s="85">
        <v>10</v>
      </c>
      <c r="B19" s="101" t="s">
        <v>146</v>
      </c>
      <c r="C19" s="100">
        <v>62</v>
      </c>
      <c r="D19" s="46"/>
      <c r="E19" s="46"/>
      <c r="F19" s="46"/>
    </row>
    <row r="20" spans="1:6" s="59" customFormat="1" ht="34.9" customHeight="1">
      <c r="A20" s="467" t="s">
        <v>28</v>
      </c>
      <c r="B20" s="467"/>
      <c r="C20" s="467"/>
      <c r="D20" s="93"/>
      <c r="E20" s="93"/>
      <c r="F20" s="93"/>
    </row>
    <row r="21" spans="1:6" ht="18" customHeight="1">
      <c r="A21" s="85">
        <v>1</v>
      </c>
      <c r="B21" s="101" t="s">
        <v>112</v>
      </c>
      <c r="C21" s="85">
        <v>193</v>
      </c>
      <c r="D21" s="46"/>
      <c r="E21" s="46"/>
      <c r="F21" s="46"/>
    </row>
    <row r="22" spans="1:6" ht="18" customHeight="1">
      <c r="A22" s="85">
        <v>2</v>
      </c>
      <c r="B22" s="102" t="s">
        <v>110</v>
      </c>
      <c r="C22" s="85">
        <v>170</v>
      </c>
      <c r="D22" s="46"/>
      <c r="E22" s="46"/>
      <c r="F22" s="46"/>
    </row>
    <row r="23" spans="1:6" ht="18" customHeight="1">
      <c r="A23" s="85">
        <v>3</v>
      </c>
      <c r="B23" s="102" t="s">
        <v>119</v>
      </c>
      <c r="C23" s="85">
        <v>109</v>
      </c>
      <c r="D23" s="46"/>
      <c r="E23" s="46"/>
      <c r="F23" s="46"/>
    </row>
    <row r="24" spans="1:6" ht="18" customHeight="1">
      <c r="A24" s="85">
        <v>4</v>
      </c>
      <c r="B24" s="102" t="s">
        <v>321</v>
      </c>
      <c r="C24" s="85">
        <v>83</v>
      </c>
      <c r="D24" s="46"/>
      <c r="E24" s="46"/>
      <c r="F24" s="46"/>
    </row>
    <row r="25" spans="1:6" ht="18" customHeight="1">
      <c r="A25" s="85">
        <v>5</v>
      </c>
      <c r="B25" s="102" t="s">
        <v>323</v>
      </c>
      <c r="C25" s="85">
        <v>73</v>
      </c>
      <c r="D25" s="46"/>
      <c r="E25" s="46"/>
      <c r="F25" s="46"/>
    </row>
    <row r="26" spans="1:6" ht="18" customHeight="1">
      <c r="A26" s="85">
        <v>6</v>
      </c>
      <c r="B26" s="102" t="s">
        <v>304</v>
      </c>
      <c r="C26" s="85">
        <v>73</v>
      </c>
      <c r="D26" s="46"/>
      <c r="E26" s="46"/>
      <c r="F26" s="46"/>
    </row>
    <row r="27" spans="1:6" ht="18" customHeight="1">
      <c r="A27" s="85">
        <v>7</v>
      </c>
      <c r="B27" s="102" t="s">
        <v>322</v>
      </c>
      <c r="C27" s="85">
        <v>70</v>
      </c>
      <c r="D27" s="46"/>
      <c r="E27" s="46"/>
      <c r="F27" s="46"/>
    </row>
    <row r="28" spans="1:6" ht="18" customHeight="1">
      <c r="A28" s="85">
        <v>8</v>
      </c>
      <c r="B28" s="102" t="s">
        <v>326</v>
      </c>
      <c r="C28" s="85">
        <v>59</v>
      </c>
      <c r="D28" s="46"/>
      <c r="E28" s="46"/>
      <c r="F28" s="46"/>
    </row>
    <row r="29" spans="1:6" ht="18" customHeight="1">
      <c r="A29" s="85">
        <v>9</v>
      </c>
      <c r="B29" s="66" t="s">
        <v>210</v>
      </c>
      <c r="C29" s="85">
        <v>47</v>
      </c>
      <c r="D29" s="46"/>
      <c r="E29" s="46"/>
      <c r="F29" s="46"/>
    </row>
    <row r="30" spans="1:6" ht="18" customHeight="1">
      <c r="A30" s="85">
        <v>10</v>
      </c>
      <c r="B30" s="102" t="s">
        <v>279</v>
      </c>
      <c r="C30" s="85">
        <v>35</v>
      </c>
      <c r="D30" s="46"/>
      <c r="E30" s="46"/>
      <c r="F30" s="46"/>
    </row>
    <row r="31" spans="1:6" s="59" customFormat="1" ht="34.9" customHeight="1">
      <c r="A31" s="467" t="s">
        <v>29</v>
      </c>
      <c r="B31" s="467"/>
      <c r="C31" s="467"/>
      <c r="D31" s="93"/>
      <c r="E31" s="93"/>
      <c r="F31" s="93"/>
    </row>
    <row r="32" spans="1:6" ht="18.600000000000001" customHeight="1">
      <c r="A32" s="85">
        <v>1</v>
      </c>
      <c r="B32" s="238" t="s">
        <v>94</v>
      </c>
      <c r="C32" s="214">
        <v>1169</v>
      </c>
      <c r="D32" s="46"/>
      <c r="E32" s="46"/>
      <c r="F32" s="46"/>
    </row>
    <row r="33" spans="1:6" ht="18.600000000000001" customHeight="1">
      <c r="A33" s="85">
        <v>2</v>
      </c>
      <c r="B33" s="238" t="s">
        <v>87</v>
      </c>
      <c r="C33" s="214">
        <v>721</v>
      </c>
      <c r="D33" s="46"/>
      <c r="E33" s="46"/>
      <c r="F33" s="46"/>
    </row>
    <row r="34" spans="1:6" ht="18.600000000000001" customHeight="1">
      <c r="A34" s="85">
        <v>3</v>
      </c>
      <c r="B34" s="238" t="s">
        <v>121</v>
      </c>
      <c r="C34" s="214">
        <v>99</v>
      </c>
      <c r="D34" s="46"/>
      <c r="E34" s="46"/>
      <c r="F34" s="46"/>
    </row>
    <row r="35" spans="1:6" ht="18.600000000000001" customHeight="1">
      <c r="A35" s="85">
        <v>4</v>
      </c>
      <c r="B35" s="238" t="s">
        <v>148</v>
      </c>
      <c r="C35" s="214">
        <v>56</v>
      </c>
      <c r="D35" s="46"/>
      <c r="E35" s="46"/>
      <c r="F35" s="46"/>
    </row>
    <row r="36" spans="1:6" ht="18.600000000000001" customHeight="1">
      <c r="A36" s="85">
        <v>5</v>
      </c>
      <c r="B36" s="238" t="s">
        <v>329</v>
      </c>
      <c r="C36" s="214">
        <v>49</v>
      </c>
      <c r="D36" s="46"/>
      <c r="E36" s="46"/>
      <c r="F36" s="46"/>
    </row>
    <row r="37" spans="1:6" ht="18.600000000000001" customHeight="1">
      <c r="A37" s="85">
        <v>6</v>
      </c>
      <c r="B37" s="238" t="s">
        <v>324</v>
      </c>
      <c r="C37" s="214">
        <v>43</v>
      </c>
      <c r="D37" s="46"/>
      <c r="E37" s="46"/>
      <c r="F37" s="46"/>
    </row>
    <row r="38" spans="1:6" ht="18.600000000000001" customHeight="1">
      <c r="A38" s="85">
        <v>7</v>
      </c>
      <c r="B38" s="238" t="s">
        <v>278</v>
      </c>
      <c r="C38" s="214">
        <v>36</v>
      </c>
      <c r="D38" s="46"/>
      <c r="E38" s="46"/>
      <c r="F38" s="46"/>
    </row>
    <row r="39" spans="1:6" ht="18.600000000000001" customHeight="1">
      <c r="A39" s="85">
        <v>8</v>
      </c>
      <c r="B39" s="238" t="s">
        <v>309</v>
      </c>
      <c r="C39" s="214">
        <v>32</v>
      </c>
      <c r="D39" s="46"/>
      <c r="E39" s="46"/>
      <c r="F39" s="46"/>
    </row>
    <row r="40" spans="1:6" ht="18.600000000000001" customHeight="1">
      <c r="A40" s="85">
        <v>9</v>
      </c>
      <c r="B40" s="238" t="s">
        <v>103</v>
      </c>
      <c r="C40" s="214">
        <v>29</v>
      </c>
      <c r="D40" s="46"/>
      <c r="E40" s="46"/>
      <c r="F40" s="46"/>
    </row>
    <row r="41" spans="1:6" ht="18.600000000000001" customHeight="1">
      <c r="A41" s="85">
        <v>10</v>
      </c>
      <c r="B41" s="238" t="s">
        <v>149</v>
      </c>
      <c r="C41" s="214">
        <v>26</v>
      </c>
      <c r="D41" s="46"/>
      <c r="E41" s="46"/>
      <c r="F41" s="46"/>
    </row>
    <row r="42" spans="1:6" s="59" customFormat="1" ht="34.9" customHeight="1">
      <c r="A42" s="467" t="s">
        <v>30</v>
      </c>
      <c r="B42" s="467"/>
      <c r="C42" s="467"/>
      <c r="D42" s="93"/>
      <c r="E42" s="93"/>
      <c r="F42" s="93"/>
    </row>
    <row r="43" spans="1:6" ht="18.600000000000001" customHeight="1">
      <c r="A43" s="103">
        <v>1</v>
      </c>
      <c r="B43" s="99" t="s">
        <v>104</v>
      </c>
      <c r="C43" s="85">
        <v>197</v>
      </c>
      <c r="D43" s="46"/>
      <c r="E43" s="46"/>
      <c r="F43" s="46"/>
    </row>
    <row r="44" spans="1:6" ht="18.600000000000001" customHeight="1">
      <c r="A44" s="103">
        <v>2</v>
      </c>
      <c r="B44" s="99" t="s">
        <v>98</v>
      </c>
      <c r="C44" s="85">
        <v>89</v>
      </c>
      <c r="D44" s="46"/>
      <c r="E44" s="46"/>
      <c r="F44" s="46"/>
    </row>
    <row r="45" spans="1:6" ht="18.600000000000001" customHeight="1">
      <c r="A45" s="103">
        <v>3</v>
      </c>
      <c r="B45" s="99" t="s">
        <v>126</v>
      </c>
      <c r="C45" s="85">
        <v>54</v>
      </c>
      <c r="D45" s="46"/>
      <c r="E45" s="46"/>
      <c r="F45" s="46"/>
    </row>
    <row r="46" spans="1:6" ht="18.600000000000001" customHeight="1">
      <c r="A46" s="103">
        <v>4</v>
      </c>
      <c r="B46" s="99" t="s">
        <v>125</v>
      </c>
      <c r="C46" s="85">
        <v>53</v>
      </c>
      <c r="D46" s="46"/>
      <c r="E46" s="46"/>
      <c r="F46" s="46"/>
    </row>
    <row r="47" spans="1:6" ht="18.600000000000001" customHeight="1">
      <c r="A47" s="103">
        <v>5</v>
      </c>
      <c r="B47" s="99" t="s">
        <v>127</v>
      </c>
      <c r="C47" s="85">
        <v>52</v>
      </c>
      <c r="D47" s="46"/>
      <c r="E47" s="46"/>
      <c r="F47" s="46"/>
    </row>
    <row r="48" spans="1:6" ht="18.600000000000001" customHeight="1">
      <c r="A48" s="103">
        <v>6</v>
      </c>
      <c r="B48" s="99" t="s">
        <v>327</v>
      </c>
      <c r="C48" s="85">
        <v>51</v>
      </c>
      <c r="D48" s="46"/>
      <c r="E48" s="46"/>
      <c r="F48" s="46"/>
    </row>
    <row r="49" spans="1:6" ht="18.600000000000001" customHeight="1">
      <c r="A49" s="103">
        <v>7</v>
      </c>
      <c r="B49" s="99" t="s">
        <v>123</v>
      </c>
      <c r="C49" s="85">
        <v>38</v>
      </c>
      <c r="D49" s="46"/>
      <c r="E49" s="46"/>
      <c r="F49" s="46"/>
    </row>
    <row r="50" spans="1:6" ht="18.600000000000001" customHeight="1">
      <c r="A50" s="103">
        <v>8</v>
      </c>
      <c r="B50" s="99" t="s">
        <v>153</v>
      </c>
      <c r="C50" s="85">
        <v>37</v>
      </c>
      <c r="D50" s="46"/>
      <c r="E50" s="46"/>
      <c r="F50" s="46"/>
    </row>
    <row r="51" spans="1:6" ht="18.600000000000001" customHeight="1">
      <c r="A51" s="103">
        <v>9</v>
      </c>
      <c r="B51" s="99" t="s">
        <v>124</v>
      </c>
      <c r="C51" s="85">
        <v>25</v>
      </c>
      <c r="D51" s="46"/>
      <c r="E51" s="46"/>
      <c r="F51" s="46"/>
    </row>
    <row r="52" spans="1:6" ht="18.600000000000001" customHeight="1">
      <c r="A52" s="103">
        <v>10</v>
      </c>
      <c r="B52" s="99" t="s">
        <v>122</v>
      </c>
      <c r="C52" s="85">
        <v>22</v>
      </c>
      <c r="D52" s="46"/>
      <c r="E52" s="46"/>
      <c r="F52" s="46"/>
    </row>
    <row r="53" spans="1:6" s="59" customFormat="1" ht="34.9" customHeight="1">
      <c r="A53" s="467" t="s">
        <v>31</v>
      </c>
      <c r="B53" s="467"/>
      <c r="C53" s="467"/>
      <c r="D53" s="93"/>
      <c r="E53" s="93"/>
      <c r="F53" s="93"/>
    </row>
    <row r="54" spans="1:6" ht="18.600000000000001" customHeight="1">
      <c r="A54" s="85">
        <v>1</v>
      </c>
      <c r="B54" s="67" t="s">
        <v>317</v>
      </c>
      <c r="C54" s="85">
        <v>254</v>
      </c>
      <c r="D54" s="46"/>
      <c r="E54" s="46"/>
      <c r="F54" s="46"/>
    </row>
    <row r="55" spans="1:6" ht="18.600000000000001" customHeight="1">
      <c r="A55" s="85">
        <v>2</v>
      </c>
      <c r="B55" s="67" t="s">
        <v>89</v>
      </c>
      <c r="C55" s="85">
        <v>133</v>
      </c>
      <c r="D55" s="46"/>
      <c r="E55" s="46"/>
      <c r="F55" s="46"/>
    </row>
    <row r="56" spans="1:6" ht="18.600000000000001" customHeight="1">
      <c r="A56" s="85">
        <v>3</v>
      </c>
      <c r="B56" s="67" t="s">
        <v>83</v>
      </c>
      <c r="C56" s="85">
        <v>108</v>
      </c>
      <c r="D56" s="46"/>
      <c r="E56" s="46"/>
      <c r="F56" s="46"/>
    </row>
    <row r="57" spans="1:6" ht="18.600000000000001" customHeight="1">
      <c r="A57" s="85">
        <v>4</v>
      </c>
      <c r="B57" s="67" t="s">
        <v>88</v>
      </c>
      <c r="C57" s="85">
        <v>104</v>
      </c>
      <c r="D57" s="46"/>
      <c r="E57" s="46"/>
      <c r="F57" s="46"/>
    </row>
    <row r="58" spans="1:6" ht="18.600000000000001" customHeight="1">
      <c r="A58" s="85">
        <v>5</v>
      </c>
      <c r="B58" s="67" t="s">
        <v>85</v>
      </c>
      <c r="C58" s="85">
        <v>86</v>
      </c>
      <c r="D58" s="46"/>
      <c r="E58" s="46"/>
      <c r="F58" s="46"/>
    </row>
    <row r="59" spans="1:6">
      <c r="A59" s="103">
        <v>6</v>
      </c>
      <c r="B59" s="99" t="s">
        <v>102</v>
      </c>
      <c r="C59" s="85">
        <v>56</v>
      </c>
      <c r="D59" s="46"/>
      <c r="E59" s="46"/>
      <c r="F59" s="46"/>
    </row>
    <row r="60" spans="1:6">
      <c r="A60" s="103">
        <v>7</v>
      </c>
      <c r="B60" s="99" t="s">
        <v>277</v>
      </c>
      <c r="C60" s="85">
        <v>46</v>
      </c>
      <c r="D60" s="46"/>
      <c r="E60" s="46"/>
      <c r="F60" s="46"/>
    </row>
    <row r="61" spans="1:6">
      <c r="A61" s="103">
        <v>8</v>
      </c>
      <c r="B61" s="99" t="s">
        <v>211</v>
      </c>
      <c r="C61" s="85">
        <v>37</v>
      </c>
      <c r="D61" s="46"/>
      <c r="E61" s="46"/>
      <c r="F61" s="46"/>
    </row>
    <row r="62" spans="1:6" ht="47.25">
      <c r="A62" s="103">
        <v>9</v>
      </c>
      <c r="B62" s="99" t="s">
        <v>372</v>
      </c>
      <c r="C62" s="85">
        <v>28</v>
      </c>
      <c r="D62" s="46"/>
      <c r="E62" s="46"/>
      <c r="F62" s="46"/>
    </row>
    <row r="63" spans="1:6">
      <c r="A63" s="103">
        <v>10</v>
      </c>
      <c r="B63" s="99" t="s">
        <v>108</v>
      </c>
      <c r="C63" s="85">
        <v>11</v>
      </c>
      <c r="D63" s="46"/>
      <c r="E63" s="46"/>
      <c r="F63" s="46"/>
    </row>
    <row r="64" spans="1:6" s="59" customFormat="1" ht="34.9" customHeight="1">
      <c r="A64" s="464" t="s">
        <v>33</v>
      </c>
      <c r="B64" s="465"/>
      <c r="C64" s="466"/>
      <c r="D64" s="93"/>
      <c r="E64" s="93"/>
      <c r="F64" s="93"/>
    </row>
    <row r="65" spans="1:6" ht="18" customHeight="1">
      <c r="A65" s="85">
        <v>1</v>
      </c>
      <c r="B65" s="67" t="s">
        <v>106</v>
      </c>
      <c r="C65" s="85">
        <v>23</v>
      </c>
      <c r="D65" s="46"/>
      <c r="E65" s="46"/>
      <c r="F65" s="46"/>
    </row>
    <row r="66" spans="1:6" ht="18" customHeight="1">
      <c r="A66" s="85">
        <v>2</v>
      </c>
      <c r="B66" s="67" t="s">
        <v>331</v>
      </c>
      <c r="C66" s="85">
        <v>18</v>
      </c>
      <c r="D66" s="46"/>
      <c r="E66" s="46"/>
      <c r="F66" s="46"/>
    </row>
    <row r="67" spans="1:6" ht="18" customHeight="1">
      <c r="A67" s="85">
        <v>3</v>
      </c>
      <c r="B67" s="67" t="s">
        <v>111</v>
      </c>
      <c r="C67" s="85">
        <v>17</v>
      </c>
      <c r="D67" s="46"/>
      <c r="E67" s="46"/>
      <c r="F67" s="46"/>
    </row>
    <row r="68" spans="1:6">
      <c r="A68" s="85">
        <v>4</v>
      </c>
      <c r="B68" s="67" t="s">
        <v>161</v>
      </c>
      <c r="C68" s="85">
        <v>15</v>
      </c>
      <c r="D68" s="46"/>
      <c r="E68" s="46"/>
      <c r="F68" s="46"/>
    </row>
    <row r="69" spans="1:6" ht="31.5">
      <c r="A69" s="85">
        <v>5</v>
      </c>
      <c r="B69" s="67" t="s">
        <v>97</v>
      </c>
      <c r="C69" s="85">
        <v>14</v>
      </c>
      <c r="D69" s="46"/>
      <c r="E69" s="46"/>
      <c r="F69" s="46"/>
    </row>
    <row r="70" spans="1:6" ht="18" customHeight="1">
      <c r="A70" s="85">
        <v>6</v>
      </c>
      <c r="B70" s="67" t="s">
        <v>92</v>
      </c>
      <c r="C70" s="85">
        <v>12</v>
      </c>
      <c r="D70" s="46"/>
      <c r="E70" s="46"/>
      <c r="F70" s="46"/>
    </row>
    <row r="71" spans="1:6">
      <c r="A71" s="85">
        <v>7</v>
      </c>
      <c r="B71" s="67" t="s">
        <v>90</v>
      </c>
      <c r="C71" s="85">
        <v>10</v>
      </c>
      <c r="D71" s="46"/>
      <c r="E71" s="46"/>
      <c r="F71" s="46"/>
    </row>
    <row r="72" spans="1:6" ht="18" customHeight="1">
      <c r="A72" s="85">
        <v>8</v>
      </c>
      <c r="B72" s="67" t="s">
        <v>133</v>
      </c>
      <c r="C72" s="85">
        <v>9</v>
      </c>
      <c r="D72" s="46"/>
      <c r="E72" s="46"/>
      <c r="F72" s="46"/>
    </row>
    <row r="73" spans="1:6" ht="18" customHeight="1">
      <c r="A73" s="85">
        <v>9</v>
      </c>
      <c r="B73" s="67" t="s">
        <v>156</v>
      </c>
      <c r="C73" s="85">
        <v>8</v>
      </c>
      <c r="D73" s="46"/>
      <c r="E73" s="46"/>
      <c r="F73" s="46"/>
    </row>
    <row r="74" spans="1:6" ht="18" customHeight="1">
      <c r="A74" s="85">
        <v>10</v>
      </c>
      <c r="B74" s="67" t="s">
        <v>109</v>
      </c>
      <c r="C74" s="85">
        <v>7</v>
      </c>
      <c r="D74" s="46"/>
      <c r="E74" s="46"/>
      <c r="F74" s="46"/>
    </row>
    <row r="75" spans="1:6" s="59" customFormat="1" ht="52.5" customHeight="1">
      <c r="A75" s="464" t="s">
        <v>34</v>
      </c>
      <c r="B75" s="465"/>
      <c r="C75" s="466"/>
      <c r="D75" s="93"/>
      <c r="E75" s="93"/>
      <c r="F75" s="93"/>
    </row>
    <row r="76" spans="1:6" ht="20.45" customHeight="1">
      <c r="A76" s="85">
        <v>1</v>
      </c>
      <c r="B76" s="67" t="s">
        <v>81</v>
      </c>
      <c r="C76" s="85">
        <v>249</v>
      </c>
      <c r="D76" s="46"/>
      <c r="E76" s="46"/>
      <c r="F76" s="46"/>
    </row>
    <row r="77" spans="1:6">
      <c r="A77" s="85">
        <v>2</v>
      </c>
      <c r="B77" s="67" t="s">
        <v>303</v>
      </c>
      <c r="C77" s="85">
        <v>21</v>
      </c>
      <c r="D77" s="46"/>
      <c r="E77" s="46"/>
      <c r="F77" s="46"/>
    </row>
    <row r="78" spans="1:6" ht="18" customHeight="1">
      <c r="A78" s="85">
        <v>3</v>
      </c>
      <c r="B78" s="67" t="s">
        <v>107</v>
      </c>
      <c r="C78" s="85">
        <v>20</v>
      </c>
      <c r="D78" s="46"/>
      <c r="E78" s="46"/>
      <c r="F78" s="46"/>
    </row>
    <row r="79" spans="1:6" ht="18" customHeight="1">
      <c r="A79" s="85">
        <v>4</v>
      </c>
      <c r="B79" s="67" t="s">
        <v>84</v>
      </c>
      <c r="C79" s="85">
        <v>20</v>
      </c>
      <c r="D79" s="46"/>
      <c r="E79" s="46"/>
      <c r="F79" s="46"/>
    </row>
    <row r="80" spans="1:6" ht="18" customHeight="1">
      <c r="A80" s="85">
        <v>5</v>
      </c>
      <c r="B80" s="67" t="s">
        <v>284</v>
      </c>
      <c r="C80" s="85">
        <v>13</v>
      </c>
      <c r="D80" s="46"/>
      <c r="E80" s="46"/>
      <c r="F80" s="46"/>
    </row>
    <row r="81" spans="1:6" ht="18" customHeight="1">
      <c r="A81" s="85">
        <v>6</v>
      </c>
      <c r="B81" s="67" t="s">
        <v>373</v>
      </c>
      <c r="C81" s="85">
        <v>12</v>
      </c>
      <c r="D81" s="46"/>
      <c r="E81" s="46"/>
      <c r="F81" s="46"/>
    </row>
    <row r="82" spans="1:6" ht="28.5" customHeight="1">
      <c r="A82" s="85">
        <v>7</v>
      </c>
      <c r="B82" s="67" t="s">
        <v>374</v>
      </c>
      <c r="C82" s="85">
        <v>11</v>
      </c>
      <c r="D82" s="46"/>
      <c r="E82" s="46"/>
      <c r="F82" s="46"/>
    </row>
    <row r="83" spans="1:6" ht="18" customHeight="1">
      <c r="A83" s="85">
        <v>8</v>
      </c>
      <c r="B83" s="67" t="s">
        <v>135</v>
      </c>
      <c r="C83" s="85">
        <v>10</v>
      </c>
      <c r="D83" s="46"/>
      <c r="E83" s="46"/>
      <c r="F83" s="46"/>
    </row>
    <row r="84" spans="1:6" ht="18" customHeight="1">
      <c r="A84" s="85">
        <v>9</v>
      </c>
      <c r="B84" s="67" t="s">
        <v>370</v>
      </c>
      <c r="C84" s="85">
        <v>7</v>
      </c>
      <c r="D84" s="46"/>
      <c r="E84" s="46"/>
      <c r="F84" s="46"/>
    </row>
    <row r="85" spans="1:6" ht="29.25" customHeight="1">
      <c r="A85" s="85">
        <v>10</v>
      </c>
      <c r="B85" s="67" t="s">
        <v>332</v>
      </c>
      <c r="C85" s="85">
        <v>6</v>
      </c>
      <c r="D85" s="46"/>
      <c r="E85" s="46"/>
      <c r="F85" s="46"/>
    </row>
    <row r="86" spans="1:6" s="59" customFormat="1" ht="34.9" customHeight="1">
      <c r="A86" s="464" t="s">
        <v>136</v>
      </c>
      <c r="B86" s="465"/>
      <c r="C86" s="466"/>
      <c r="D86" s="93"/>
      <c r="E86" s="93"/>
      <c r="F86" s="93"/>
    </row>
    <row r="87" spans="1:6" ht="19.149999999999999" customHeight="1">
      <c r="A87" s="85">
        <v>1</v>
      </c>
      <c r="B87" s="67" t="s">
        <v>100</v>
      </c>
      <c r="C87" s="85">
        <v>116</v>
      </c>
      <c r="D87" s="46"/>
      <c r="E87" s="46"/>
      <c r="F87" s="46"/>
    </row>
    <row r="88" spans="1:6" ht="19.149999999999999" customHeight="1">
      <c r="A88" s="85">
        <v>2</v>
      </c>
      <c r="B88" s="67" t="s">
        <v>86</v>
      </c>
      <c r="C88" s="85">
        <v>97</v>
      </c>
      <c r="D88" s="46"/>
      <c r="E88" s="46"/>
      <c r="F88" s="46"/>
    </row>
    <row r="89" spans="1:6" ht="19.149999999999999" customHeight="1">
      <c r="A89" s="85">
        <v>3</v>
      </c>
      <c r="B89" s="67" t="s">
        <v>91</v>
      </c>
      <c r="C89" s="85">
        <v>59</v>
      </c>
      <c r="D89" s="46"/>
      <c r="E89" s="46"/>
      <c r="F89" s="46"/>
    </row>
    <row r="90" spans="1:6" ht="19.149999999999999" customHeight="1">
      <c r="A90" s="85">
        <v>4</v>
      </c>
      <c r="B90" s="67" t="s">
        <v>96</v>
      </c>
      <c r="C90" s="85">
        <v>53</v>
      </c>
      <c r="D90" s="46"/>
      <c r="E90" s="46"/>
      <c r="F90" s="46"/>
    </row>
    <row r="91" spans="1:6" ht="19.149999999999999" customHeight="1">
      <c r="A91" s="85">
        <v>5</v>
      </c>
      <c r="B91" s="67" t="s">
        <v>93</v>
      </c>
      <c r="C91" s="85">
        <v>52</v>
      </c>
      <c r="D91" s="46"/>
      <c r="E91" s="46"/>
      <c r="F91" s="46"/>
    </row>
    <row r="92" spans="1:6" ht="23.25" customHeight="1">
      <c r="A92" s="85">
        <v>6</v>
      </c>
      <c r="B92" s="67" t="s">
        <v>140</v>
      </c>
      <c r="C92" s="85">
        <v>41</v>
      </c>
      <c r="D92" s="46"/>
      <c r="E92" s="46"/>
      <c r="F92" s="46"/>
    </row>
    <row r="93" spans="1:6" ht="30" customHeight="1">
      <c r="A93" s="85">
        <v>7</v>
      </c>
      <c r="B93" s="67" t="s">
        <v>300</v>
      </c>
      <c r="C93" s="85">
        <v>36</v>
      </c>
      <c r="D93" s="46"/>
      <c r="E93" s="46"/>
      <c r="F93" s="46"/>
    </row>
    <row r="94" spans="1:6" ht="19.149999999999999" customHeight="1">
      <c r="A94" s="85">
        <v>8</v>
      </c>
      <c r="B94" s="67" t="s">
        <v>82</v>
      </c>
      <c r="C94" s="85">
        <v>33</v>
      </c>
      <c r="D94" s="46"/>
      <c r="E94" s="46"/>
      <c r="F94" s="46"/>
    </row>
    <row r="95" spans="1:6" ht="19.149999999999999" customHeight="1">
      <c r="A95" s="85">
        <v>9</v>
      </c>
      <c r="B95" s="67" t="s">
        <v>105</v>
      </c>
      <c r="C95" s="85">
        <v>29</v>
      </c>
      <c r="D95" s="46"/>
      <c r="E95" s="46"/>
      <c r="F95" s="46"/>
    </row>
    <row r="96" spans="1:6" ht="19.149999999999999" customHeight="1">
      <c r="A96" s="85">
        <v>10</v>
      </c>
      <c r="B96" s="67" t="s">
        <v>157</v>
      </c>
      <c r="C96" s="85">
        <v>24</v>
      </c>
      <c r="D96" s="46"/>
      <c r="E96" s="46"/>
      <c r="F96" s="46"/>
    </row>
  </sheetData>
  <mergeCells count="14">
    <mergeCell ref="A64:C64"/>
    <mergeCell ref="A75:C75"/>
    <mergeCell ref="A86:C86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C53" sqref="C53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2.140625" style="47" customWidth="1"/>
    <col min="4" max="4" width="23.8554687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37" t="s">
        <v>375</v>
      </c>
      <c r="C1" s="437"/>
      <c r="D1" s="437"/>
    </row>
    <row r="2" spans="1:6" ht="20.25" customHeight="1">
      <c r="B2" s="437" t="s">
        <v>76</v>
      </c>
      <c r="C2" s="437"/>
      <c r="D2" s="437"/>
    </row>
    <row r="4" spans="1:6" s="48" customFormat="1" ht="66" customHeight="1">
      <c r="A4" s="166"/>
      <c r="B4" s="164" t="s">
        <v>77</v>
      </c>
      <c r="C4" s="165" t="s">
        <v>212</v>
      </c>
      <c r="D4" s="163" t="s">
        <v>213</v>
      </c>
    </row>
    <row r="5" spans="1:6">
      <c r="A5" s="49">
        <v>1</v>
      </c>
      <c r="B5" s="50" t="s">
        <v>94</v>
      </c>
      <c r="C5" s="73">
        <v>839</v>
      </c>
      <c r="D5" s="186">
        <v>71.770744225834051</v>
      </c>
      <c r="F5" s="69"/>
    </row>
    <row r="6" spans="1:6">
      <c r="A6" s="49">
        <v>2</v>
      </c>
      <c r="B6" s="50" t="s">
        <v>87</v>
      </c>
      <c r="C6" s="73">
        <v>706</v>
      </c>
      <c r="D6" s="186">
        <v>97.919556171983359</v>
      </c>
      <c r="F6" s="69"/>
    </row>
    <row r="7" spans="1:6">
      <c r="A7" s="49">
        <v>3</v>
      </c>
      <c r="B7" s="50" t="s">
        <v>522</v>
      </c>
      <c r="C7" s="73">
        <v>243</v>
      </c>
      <c r="D7" s="186">
        <v>60.598503740648383</v>
      </c>
      <c r="F7" s="69"/>
    </row>
    <row r="8" spans="1:6" s="51" customFormat="1">
      <c r="A8" s="49">
        <v>4</v>
      </c>
      <c r="B8" s="50" t="s">
        <v>537</v>
      </c>
      <c r="C8" s="73">
        <v>201</v>
      </c>
      <c r="D8" s="186">
        <v>79.133858267716533</v>
      </c>
      <c r="F8" s="69"/>
    </row>
    <row r="9" spans="1:6" s="51" customFormat="1">
      <c r="A9" s="49">
        <v>5</v>
      </c>
      <c r="B9" s="50" t="s">
        <v>104</v>
      </c>
      <c r="C9" s="73">
        <v>171</v>
      </c>
      <c r="D9" s="186">
        <v>86.802030456852791</v>
      </c>
      <c r="F9" s="69"/>
    </row>
    <row r="10" spans="1:6" s="51" customFormat="1">
      <c r="A10" s="49">
        <v>6</v>
      </c>
      <c r="B10" s="50" t="s">
        <v>99</v>
      </c>
      <c r="C10" s="73">
        <v>159</v>
      </c>
      <c r="D10" s="186">
        <v>59.550561797752813</v>
      </c>
      <c r="F10" s="69"/>
    </row>
    <row r="11" spans="1:6" s="51" customFormat="1">
      <c r="A11" s="49">
        <v>7</v>
      </c>
      <c r="B11" s="50" t="s">
        <v>115</v>
      </c>
      <c r="C11" s="73">
        <v>150</v>
      </c>
      <c r="D11" s="186">
        <v>96.774193548387103</v>
      </c>
      <c r="F11" s="69"/>
    </row>
    <row r="12" spans="1:6" s="51" customFormat="1">
      <c r="A12" s="49">
        <v>8</v>
      </c>
      <c r="B12" s="50" t="s">
        <v>110</v>
      </c>
      <c r="C12" s="73">
        <v>140</v>
      </c>
      <c r="D12" s="186">
        <v>82.35294117647058</v>
      </c>
      <c r="F12" s="69"/>
    </row>
    <row r="13" spans="1:6" s="51" customFormat="1">
      <c r="A13" s="49">
        <v>9</v>
      </c>
      <c r="B13" s="50" t="s">
        <v>524</v>
      </c>
      <c r="C13" s="73">
        <v>114</v>
      </c>
      <c r="D13" s="186">
        <v>93.442622950819683</v>
      </c>
      <c r="F13" s="69"/>
    </row>
    <row r="14" spans="1:6" s="51" customFormat="1" ht="31.5">
      <c r="A14" s="49">
        <v>10</v>
      </c>
      <c r="B14" s="50" t="s">
        <v>143</v>
      </c>
      <c r="C14" s="73">
        <v>113</v>
      </c>
      <c r="D14" s="186">
        <v>48.917748917748916</v>
      </c>
      <c r="F14" s="69"/>
    </row>
    <row r="15" spans="1:6" s="51" customFormat="1">
      <c r="A15" s="49">
        <v>11</v>
      </c>
      <c r="B15" s="50" t="s">
        <v>138</v>
      </c>
      <c r="C15" s="73">
        <v>105</v>
      </c>
      <c r="D15" s="186">
        <v>56.756756756756758</v>
      </c>
      <c r="F15" s="69"/>
    </row>
    <row r="16" spans="1:6" s="51" customFormat="1">
      <c r="A16" s="49">
        <v>12</v>
      </c>
      <c r="B16" s="50" t="s">
        <v>83</v>
      </c>
      <c r="C16" s="73">
        <v>98</v>
      </c>
      <c r="D16" s="186">
        <v>90.740740740740748</v>
      </c>
      <c r="F16" s="69"/>
    </row>
    <row r="17" spans="1:6" s="51" customFormat="1">
      <c r="A17" s="49">
        <v>13</v>
      </c>
      <c r="B17" s="50" t="s">
        <v>121</v>
      </c>
      <c r="C17" s="73">
        <v>97</v>
      </c>
      <c r="D17" s="186">
        <v>97.979797979797979</v>
      </c>
      <c r="F17" s="69"/>
    </row>
    <row r="18" spans="1:6" s="51" customFormat="1">
      <c r="A18" s="49">
        <v>14</v>
      </c>
      <c r="B18" s="50" t="s">
        <v>86</v>
      </c>
      <c r="C18" s="73">
        <v>97</v>
      </c>
      <c r="D18" s="186">
        <v>100</v>
      </c>
      <c r="F18" s="69"/>
    </row>
    <row r="19" spans="1:6" s="51" customFormat="1">
      <c r="A19" s="49">
        <v>15</v>
      </c>
      <c r="B19" s="50" t="s">
        <v>98</v>
      </c>
      <c r="C19" s="73">
        <v>82</v>
      </c>
      <c r="D19" s="186">
        <v>92.134831460674164</v>
      </c>
      <c r="F19" s="69"/>
    </row>
    <row r="20" spans="1:6" s="51" customFormat="1">
      <c r="A20" s="49">
        <v>16</v>
      </c>
      <c r="B20" s="50" t="s">
        <v>88</v>
      </c>
      <c r="C20" s="73">
        <v>77</v>
      </c>
      <c r="D20" s="186">
        <v>74.038461538461547</v>
      </c>
      <c r="F20" s="69"/>
    </row>
    <row r="21" spans="1:6" s="51" customFormat="1">
      <c r="A21" s="49">
        <v>17</v>
      </c>
      <c r="B21" s="50" t="s">
        <v>112</v>
      </c>
      <c r="C21" s="73">
        <v>70</v>
      </c>
      <c r="D21" s="186">
        <v>36.269430051813472</v>
      </c>
      <c r="F21" s="69"/>
    </row>
    <row r="22" spans="1:6" s="51" customFormat="1">
      <c r="A22" s="49">
        <v>18</v>
      </c>
      <c r="B22" s="50" t="s">
        <v>119</v>
      </c>
      <c r="C22" s="73">
        <v>69</v>
      </c>
      <c r="D22" s="186">
        <v>63.302752293577981</v>
      </c>
      <c r="F22" s="69"/>
    </row>
    <row r="23" spans="1:6" s="51" customFormat="1">
      <c r="A23" s="49">
        <v>19</v>
      </c>
      <c r="B23" s="50" t="s">
        <v>85</v>
      </c>
      <c r="C23" s="73">
        <v>62</v>
      </c>
      <c r="D23" s="186">
        <v>72.093023255813947</v>
      </c>
      <c r="F23" s="69"/>
    </row>
    <row r="24" spans="1:6" s="51" customFormat="1">
      <c r="A24" s="49">
        <v>20</v>
      </c>
      <c r="B24" s="50" t="s">
        <v>202</v>
      </c>
      <c r="C24" s="73">
        <v>58</v>
      </c>
      <c r="D24" s="186">
        <v>82.857142857142861</v>
      </c>
      <c r="F24" s="69"/>
    </row>
    <row r="25" spans="1:6" s="51" customFormat="1">
      <c r="A25" s="49">
        <v>21</v>
      </c>
      <c r="B25" s="50" t="s">
        <v>102</v>
      </c>
      <c r="C25" s="73">
        <v>56</v>
      </c>
      <c r="D25" s="186">
        <v>100</v>
      </c>
      <c r="F25" s="69"/>
    </row>
    <row r="26" spans="1:6" s="51" customFormat="1">
      <c r="A26" s="49">
        <v>22</v>
      </c>
      <c r="B26" s="50" t="s">
        <v>117</v>
      </c>
      <c r="C26" s="73">
        <v>55</v>
      </c>
      <c r="D26" s="186">
        <v>47.826086956521742</v>
      </c>
      <c r="F26" s="69"/>
    </row>
    <row r="27" spans="1:6" s="51" customFormat="1" ht="23.25" customHeight="1">
      <c r="A27" s="49">
        <v>23</v>
      </c>
      <c r="B27" s="50" t="s">
        <v>126</v>
      </c>
      <c r="C27" s="73">
        <v>53</v>
      </c>
      <c r="D27" s="186">
        <v>98.148148148148152</v>
      </c>
      <c r="F27" s="69"/>
    </row>
    <row r="28" spans="1:6" s="51" customFormat="1" ht="31.5">
      <c r="A28" s="49">
        <v>24</v>
      </c>
      <c r="B28" s="50" t="s">
        <v>298</v>
      </c>
      <c r="C28" s="73">
        <v>51</v>
      </c>
      <c r="D28" s="186">
        <v>92.72727272727272</v>
      </c>
      <c r="F28" s="69"/>
    </row>
    <row r="29" spans="1:6" s="51" customFormat="1">
      <c r="A29" s="49">
        <v>25</v>
      </c>
      <c r="B29" s="50" t="s">
        <v>147</v>
      </c>
      <c r="C29" s="73">
        <v>50</v>
      </c>
      <c r="D29" s="186">
        <v>60.24096385542169</v>
      </c>
      <c r="F29" s="69"/>
    </row>
    <row r="30" spans="1:6" s="51" customFormat="1">
      <c r="A30" s="49">
        <v>26</v>
      </c>
      <c r="B30" s="50" t="s">
        <v>125</v>
      </c>
      <c r="C30" s="73">
        <v>50</v>
      </c>
      <c r="D30" s="186">
        <v>94.339622641509436</v>
      </c>
      <c r="F30" s="69"/>
    </row>
    <row r="31" spans="1:6" s="51" customFormat="1">
      <c r="A31" s="49">
        <v>27</v>
      </c>
      <c r="B31" s="50" t="s">
        <v>556</v>
      </c>
      <c r="C31" s="73">
        <v>49</v>
      </c>
      <c r="D31" s="186">
        <v>67.123287671232873</v>
      </c>
      <c r="F31" s="69"/>
    </row>
    <row r="32" spans="1:6" s="51" customFormat="1" ht="31.5">
      <c r="A32" s="49">
        <v>28</v>
      </c>
      <c r="B32" s="50" t="s">
        <v>572</v>
      </c>
      <c r="C32" s="73">
        <v>49</v>
      </c>
      <c r="D32" s="186">
        <v>67.123287671232873</v>
      </c>
      <c r="F32" s="69"/>
    </row>
    <row r="33" spans="1:6" s="51" customFormat="1">
      <c r="A33" s="49">
        <v>29</v>
      </c>
      <c r="B33" s="50" t="s">
        <v>551</v>
      </c>
      <c r="C33" s="73">
        <v>49</v>
      </c>
      <c r="D33" s="186">
        <v>83.050847457627114</v>
      </c>
      <c r="F33" s="69"/>
    </row>
    <row r="34" spans="1:6" s="51" customFormat="1" ht="31.5">
      <c r="A34" s="49">
        <v>30</v>
      </c>
      <c r="B34" s="50" t="s">
        <v>127</v>
      </c>
      <c r="C34" s="73">
        <v>48</v>
      </c>
      <c r="D34" s="186">
        <v>92.307692307692307</v>
      </c>
      <c r="F34" s="69"/>
    </row>
    <row r="35" spans="1:6" s="51" customFormat="1">
      <c r="A35" s="49">
        <v>31</v>
      </c>
      <c r="B35" s="52" t="s">
        <v>553</v>
      </c>
      <c r="C35" s="73">
        <v>48</v>
      </c>
      <c r="D35" s="186">
        <v>94.117647058823522</v>
      </c>
      <c r="F35" s="69"/>
    </row>
    <row r="36" spans="1:6" s="51" customFormat="1">
      <c r="A36" s="49">
        <v>32</v>
      </c>
      <c r="B36" s="50" t="s">
        <v>592</v>
      </c>
      <c r="C36" s="73">
        <v>47</v>
      </c>
      <c r="D36" s="186">
        <v>95.918367346938766</v>
      </c>
      <c r="F36" s="69"/>
    </row>
    <row r="37" spans="1:6" s="51" customFormat="1" ht="31.5">
      <c r="A37" s="49">
        <v>33</v>
      </c>
      <c r="B37" s="50" t="s">
        <v>571</v>
      </c>
      <c r="C37" s="73">
        <v>46</v>
      </c>
      <c r="D37" s="186">
        <v>65.714285714285708</v>
      </c>
      <c r="F37" s="69"/>
    </row>
    <row r="38" spans="1:6" s="51" customFormat="1" ht="31.5">
      <c r="A38" s="49">
        <v>34</v>
      </c>
      <c r="B38" s="50" t="s">
        <v>525</v>
      </c>
      <c r="C38" s="73">
        <v>45</v>
      </c>
      <c r="D38" s="186">
        <v>76.271186440677965</v>
      </c>
      <c r="F38" s="69"/>
    </row>
    <row r="39" spans="1:6" s="51" customFormat="1" ht="21" customHeight="1">
      <c r="A39" s="49">
        <v>35</v>
      </c>
      <c r="B39" s="50" t="s">
        <v>201</v>
      </c>
      <c r="C39" s="73">
        <v>43</v>
      </c>
      <c r="D39" s="186">
        <v>100</v>
      </c>
      <c r="F39" s="69"/>
    </row>
    <row r="40" spans="1:6" s="51" customFormat="1">
      <c r="A40" s="49">
        <v>36</v>
      </c>
      <c r="B40" s="50" t="s">
        <v>96</v>
      </c>
      <c r="C40" s="73">
        <v>41</v>
      </c>
      <c r="D40" s="186">
        <v>77.358490566037744</v>
      </c>
      <c r="F40" s="69"/>
    </row>
    <row r="41" spans="1:6">
      <c r="A41" s="49">
        <v>37</v>
      </c>
      <c r="B41" s="53" t="s">
        <v>144</v>
      </c>
      <c r="C41" s="54">
        <v>39</v>
      </c>
      <c r="D41" s="187">
        <v>70.909090909090907</v>
      </c>
      <c r="F41" s="69"/>
    </row>
    <row r="42" spans="1:6">
      <c r="A42" s="49">
        <v>38</v>
      </c>
      <c r="B42" s="50" t="s">
        <v>277</v>
      </c>
      <c r="C42" s="54">
        <v>39</v>
      </c>
      <c r="D42" s="187">
        <v>84.782608695652172</v>
      </c>
      <c r="F42" s="69"/>
    </row>
    <row r="43" spans="1:6" ht="24.75" customHeight="1">
      <c r="A43" s="49">
        <v>39</v>
      </c>
      <c r="B43" s="50" t="s">
        <v>153</v>
      </c>
      <c r="C43" s="54">
        <v>37</v>
      </c>
      <c r="D43" s="187">
        <v>100</v>
      </c>
      <c r="F43" s="69"/>
    </row>
    <row r="44" spans="1:6" ht="31.5">
      <c r="A44" s="49">
        <v>40</v>
      </c>
      <c r="B44" s="50" t="s">
        <v>278</v>
      </c>
      <c r="C44" s="54">
        <v>34</v>
      </c>
      <c r="D44" s="187">
        <v>94.444444444444443</v>
      </c>
      <c r="F44" s="69"/>
    </row>
    <row r="45" spans="1:6">
      <c r="A45" s="49">
        <v>41</v>
      </c>
      <c r="B45" s="50" t="s">
        <v>152</v>
      </c>
      <c r="C45" s="54">
        <v>33</v>
      </c>
      <c r="D45" s="187">
        <v>76.744186046511629</v>
      </c>
      <c r="F45" s="69"/>
    </row>
    <row r="46" spans="1:6">
      <c r="A46" s="49">
        <v>42</v>
      </c>
      <c r="B46" s="50" t="s">
        <v>145</v>
      </c>
      <c r="C46" s="54">
        <v>31</v>
      </c>
      <c r="D46" s="187">
        <v>49.206349206349202</v>
      </c>
      <c r="F46" s="69"/>
    </row>
    <row r="47" spans="1:6">
      <c r="A47" s="49">
        <v>43</v>
      </c>
      <c r="B47" s="53" t="s">
        <v>555</v>
      </c>
      <c r="C47" s="54">
        <v>31</v>
      </c>
      <c r="D47" s="187">
        <v>60.784313725490193</v>
      </c>
      <c r="F47" s="69"/>
    </row>
    <row r="48" spans="1:6">
      <c r="A48" s="49">
        <v>44</v>
      </c>
      <c r="B48" s="53" t="s">
        <v>146</v>
      </c>
      <c r="C48" s="54">
        <v>29</v>
      </c>
      <c r="D48" s="187">
        <v>46.774193548387096</v>
      </c>
      <c r="F48" s="69"/>
    </row>
    <row r="49" spans="1:6">
      <c r="A49" s="49">
        <v>45</v>
      </c>
      <c r="B49" s="53" t="s">
        <v>279</v>
      </c>
      <c r="C49" s="54">
        <v>29</v>
      </c>
      <c r="D49" s="187">
        <v>82.857142857142861</v>
      </c>
      <c r="F49" s="69"/>
    </row>
    <row r="50" spans="1:6">
      <c r="A50" s="49">
        <v>46</v>
      </c>
      <c r="B50" s="53" t="s">
        <v>105</v>
      </c>
      <c r="C50" s="54">
        <v>29</v>
      </c>
      <c r="D50" s="187">
        <v>100</v>
      </c>
      <c r="F50" s="69"/>
    </row>
    <row r="51" spans="1:6" ht="78.75">
      <c r="A51" s="49">
        <v>47</v>
      </c>
      <c r="B51" s="53" t="s">
        <v>540</v>
      </c>
      <c r="C51" s="54">
        <v>28</v>
      </c>
      <c r="D51" s="187">
        <v>100</v>
      </c>
      <c r="F51" s="69"/>
    </row>
    <row r="52" spans="1:6">
      <c r="A52" s="49">
        <v>48</v>
      </c>
      <c r="B52" s="53" t="s">
        <v>123</v>
      </c>
      <c r="C52" s="54">
        <v>27</v>
      </c>
      <c r="D52" s="187">
        <v>71.05263157894737</v>
      </c>
      <c r="F52" s="69"/>
    </row>
    <row r="53" spans="1:6" ht="31.5">
      <c r="A53" s="49">
        <v>49</v>
      </c>
      <c r="B53" s="53" t="s">
        <v>554</v>
      </c>
      <c r="C53" s="54">
        <v>26</v>
      </c>
      <c r="D53" s="187">
        <v>60.465116279069761</v>
      </c>
      <c r="F53" s="69"/>
    </row>
    <row r="54" spans="1:6">
      <c r="A54" s="49">
        <v>50</v>
      </c>
      <c r="B54" s="50" t="s">
        <v>593</v>
      </c>
      <c r="C54" s="54">
        <v>26</v>
      </c>
      <c r="D54" s="187">
        <v>81.25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42" sqref="B42"/>
    </sheetView>
  </sheetViews>
  <sheetFormatPr defaultColWidth="9.140625" defaultRowHeight="15.75"/>
  <cols>
    <col min="1" max="1" width="3.140625" style="46" customWidth="1"/>
    <col min="2" max="2" width="46.5703125" style="57" customWidth="1"/>
    <col min="3" max="3" width="22.140625" style="47" customWidth="1"/>
    <col min="4" max="4" width="22.8554687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37" t="s">
        <v>376</v>
      </c>
      <c r="C1" s="437"/>
      <c r="D1" s="437"/>
    </row>
    <row r="2" spans="1:6" ht="20.25" customHeight="1">
      <c r="B2" s="437" t="s">
        <v>76</v>
      </c>
      <c r="C2" s="437"/>
      <c r="D2" s="437"/>
    </row>
    <row r="4" spans="1:6" s="48" customFormat="1" ht="66" customHeight="1">
      <c r="A4" s="166"/>
      <c r="B4" s="164" t="s">
        <v>77</v>
      </c>
      <c r="C4" s="165" t="s">
        <v>214</v>
      </c>
      <c r="D4" s="163" t="s">
        <v>213</v>
      </c>
    </row>
    <row r="5" spans="1:6">
      <c r="A5" s="49">
        <v>1</v>
      </c>
      <c r="B5" s="50" t="s">
        <v>94</v>
      </c>
      <c r="C5" s="73">
        <v>330</v>
      </c>
      <c r="D5" s="186">
        <v>28.229255774165949</v>
      </c>
      <c r="F5" s="69"/>
    </row>
    <row r="6" spans="1:6">
      <c r="A6" s="49">
        <v>2</v>
      </c>
      <c r="B6" s="50" t="s">
        <v>81</v>
      </c>
      <c r="C6" s="73">
        <v>249</v>
      </c>
      <c r="D6" s="186">
        <v>100</v>
      </c>
      <c r="F6" s="69"/>
    </row>
    <row r="7" spans="1:6">
      <c r="A7" s="49">
        <v>3</v>
      </c>
      <c r="B7" s="50" t="s">
        <v>318</v>
      </c>
      <c r="C7" s="73">
        <v>158</v>
      </c>
      <c r="D7" s="186">
        <v>39.401496259351617</v>
      </c>
      <c r="F7" s="69"/>
    </row>
    <row r="8" spans="1:6" s="51" customFormat="1">
      <c r="A8" s="49">
        <v>4</v>
      </c>
      <c r="B8" s="50" t="s">
        <v>89</v>
      </c>
      <c r="C8" s="73">
        <v>127</v>
      </c>
      <c r="D8" s="186">
        <v>95.488721804511272</v>
      </c>
      <c r="F8" s="69"/>
    </row>
    <row r="9" spans="1:6" s="51" customFormat="1">
      <c r="A9" s="49">
        <v>5</v>
      </c>
      <c r="B9" s="50" t="s">
        <v>112</v>
      </c>
      <c r="C9" s="73">
        <v>123</v>
      </c>
      <c r="D9" s="186">
        <v>63.730569948186535</v>
      </c>
      <c r="F9" s="69"/>
    </row>
    <row r="10" spans="1:6" s="51" customFormat="1" ht="31.5">
      <c r="A10" s="49">
        <v>6</v>
      </c>
      <c r="B10" s="50" t="s">
        <v>143</v>
      </c>
      <c r="C10" s="73">
        <v>118</v>
      </c>
      <c r="D10" s="186">
        <v>51.082251082251084</v>
      </c>
      <c r="F10" s="69"/>
    </row>
    <row r="11" spans="1:6" s="51" customFormat="1">
      <c r="A11" s="49">
        <v>7</v>
      </c>
      <c r="B11" s="50" t="s">
        <v>99</v>
      </c>
      <c r="C11" s="73">
        <v>108</v>
      </c>
      <c r="D11" s="186">
        <v>40.449438202247187</v>
      </c>
      <c r="F11" s="69"/>
    </row>
    <row r="12" spans="1:6" s="51" customFormat="1">
      <c r="A12" s="49">
        <v>8</v>
      </c>
      <c r="B12" s="50" t="s">
        <v>100</v>
      </c>
      <c r="C12" s="73">
        <v>92</v>
      </c>
      <c r="D12" s="186">
        <v>79.310344827586206</v>
      </c>
      <c r="F12" s="69"/>
    </row>
    <row r="13" spans="1:6" s="51" customFormat="1">
      <c r="A13" s="49">
        <v>9</v>
      </c>
      <c r="B13" s="50" t="s">
        <v>319</v>
      </c>
      <c r="C13" s="73">
        <v>80</v>
      </c>
      <c r="D13" s="186">
        <v>43.243243243243242</v>
      </c>
      <c r="F13" s="69"/>
    </row>
    <row r="14" spans="1:6" s="51" customFormat="1">
      <c r="A14" s="49">
        <v>10</v>
      </c>
      <c r="B14" s="50" t="s">
        <v>117</v>
      </c>
      <c r="C14" s="73">
        <v>60</v>
      </c>
      <c r="D14" s="186">
        <v>52.173913043478258</v>
      </c>
      <c r="F14" s="69"/>
    </row>
    <row r="15" spans="1:6" s="51" customFormat="1">
      <c r="A15" s="49">
        <v>11</v>
      </c>
      <c r="B15" s="50" t="s">
        <v>91</v>
      </c>
      <c r="C15" s="73">
        <v>58</v>
      </c>
      <c r="D15" s="186">
        <v>98.305084745762713</v>
      </c>
      <c r="F15" s="69"/>
    </row>
    <row r="16" spans="1:6" s="51" customFormat="1">
      <c r="A16" s="49">
        <v>12</v>
      </c>
      <c r="B16" s="50" t="s">
        <v>317</v>
      </c>
      <c r="C16" s="73">
        <v>53</v>
      </c>
      <c r="D16" s="186">
        <v>20.866141732283463</v>
      </c>
      <c r="F16" s="69"/>
    </row>
    <row r="17" spans="1:6" s="51" customFormat="1">
      <c r="A17" s="49">
        <v>13</v>
      </c>
      <c r="B17" s="50" t="s">
        <v>210</v>
      </c>
      <c r="C17" s="73">
        <v>44</v>
      </c>
      <c r="D17" s="186">
        <v>93.61702127659575</v>
      </c>
      <c r="F17" s="69"/>
    </row>
    <row r="18" spans="1:6" s="51" customFormat="1">
      <c r="A18" s="49">
        <v>14</v>
      </c>
      <c r="B18" s="50" t="s">
        <v>119</v>
      </c>
      <c r="C18" s="73">
        <v>40</v>
      </c>
      <c r="D18" s="186">
        <v>36.697247706422019</v>
      </c>
      <c r="F18" s="69"/>
    </row>
    <row r="19" spans="1:6" s="51" customFormat="1">
      <c r="A19" s="49">
        <v>15</v>
      </c>
      <c r="B19" s="50" t="s">
        <v>93</v>
      </c>
      <c r="C19" s="73">
        <v>37</v>
      </c>
      <c r="D19" s="186">
        <v>71.15384615384616</v>
      </c>
      <c r="F19" s="69"/>
    </row>
    <row r="20" spans="1:6" s="51" customFormat="1">
      <c r="A20" s="49">
        <v>16</v>
      </c>
      <c r="B20" s="50" t="s">
        <v>148</v>
      </c>
      <c r="C20" s="73">
        <v>35</v>
      </c>
      <c r="D20" s="186">
        <v>62.5</v>
      </c>
      <c r="F20" s="69"/>
    </row>
    <row r="21" spans="1:6" s="51" customFormat="1">
      <c r="A21" s="49">
        <v>17</v>
      </c>
      <c r="B21" s="50" t="s">
        <v>116</v>
      </c>
      <c r="C21" s="73">
        <v>34</v>
      </c>
      <c r="D21" s="186">
        <v>77.272727272727266</v>
      </c>
      <c r="F21" s="69"/>
    </row>
    <row r="22" spans="1:6" s="51" customFormat="1">
      <c r="A22" s="49">
        <v>18</v>
      </c>
      <c r="B22" s="50" t="s">
        <v>146</v>
      </c>
      <c r="C22" s="73">
        <v>33</v>
      </c>
      <c r="D22" s="186">
        <v>53.225806451612897</v>
      </c>
      <c r="F22" s="69"/>
    </row>
    <row r="23" spans="1:6" s="51" customFormat="1">
      <c r="A23" s="49">
        <v>19</v>
      </c>
      <c r="B23" s="50" t="s">
        <v>321</v>
      </c>
      <c r="C23" s="73">
        <v>33</v>
      </c>
      <c r="D23" s="186">
        <v>39.75903614457831</v>
      </c>
      <c r="F23" s="69"/>
    </row>
    <row r="24" spans="1:6" s="51" customFormat="1">
      <c r="A24" s="49">
        <v>20</v>
      </c>
      <c r="B24" s="50" t="s">
        <v>208</v>
      </c>
      <c r="C24" s="73">
        <v>32</v>
      </c>
      <c r="D24" s="186">
        <v>69.565217391304344</v>
      </c>
      <c r="F24" s="69"/>
    </row>
    <row r="25" spans="1:6" s="51" customFormat="1">
      <c r="A25" s="49">
        <v>21</v>
      </c>
      <c r="B25" s="50" t="s">
        <v>145</v>
      </c>
      <c r="C25" s="73">
        <v>32</v>
      </c>
      <c r="D25" s="186">
        <v>50.793650793650791</v>
      </c>
      <c r="F25" s="69"/>
    </row>
    <row r="26" spans="1:6" s="51" customFormat="1">
      <c r="A26" s="49">
        <v>22</v>
      </c>
      <c r="B26" s="50" t="s">
        <v>140</v>
      </c>
      <c r="C26" s="73">
        <v>32</v>
      </c>
      <c r="D26" s="186">
        <v>78.048780487804876</v>
      </c>
      <c r="F26" s="69"/>
    </row>
    <row r="27" spans="1:6" s="51" customFormat="1">
      <c r="A27" s="49">
        <v>23</v>
      </c>
      <c r="B27" s="50" t="s">
        <v>110</v>
      </c>
      <c r="C27" s="73">
        <v>30</v>
      </c>
      <c r="D27" s="186">
        <v>17.647058823529413</v>
      </c>
      <c r="F27" s="69"/>
    </row>
    <row r="28" spans="1:6" s="51" customFormat="1">
      <c r="A28" s="49">
        <v>24</v>
      </c>
      <c r="B28" s="50" t="s">
        <v>118</v>
      </c>
      <c r="C28" s="73">
        <v>28</v>
      </c>
      <c r="D28" s="186">
        <v>90.322580645161281</v>
      </c>
      <c r="F28" s="69"/>
    </row>
    <row r="29" spans="1:6" s="51" customFormat="1">
      <c r="A29" s="49">
        <v>25</v>
      </c>
      <c r="B29" s="50" t="s">
        <v>88</v>
      </c>
      <c r="C29" s="73">
        <v>27</v>
      </c>
      <c r="D29" s="186">
        <v>25.961538461538463</v>
      </c>
      <c r="F29" s="69"/>
    </row>
    <row r="30" spans="1:6" s="51" customFormat="1" ht="16.5" customHeight="1">
      <c r="A30" s="49">
        <v>26</v>
      </c>
      <c r="B30" s="50" t="s">
        <v>345</v>
      </c>
      <c r="C30" s="73">
        <v>26</v>
      </c>
      <c r="D30" s="186">
        <v>66.666666666666657</v>
      </c>
      <c r="F30" s="69"/>
    </row>
    <row r="31" spans="1:6" s="51" customFormat="1">
      <c r="A31" s="49">
        <v>27</v>
      </c>
      <c r="B31" s="50" t="s">
        <v>104</v>
      </c>
      <c r="C31" s="73">
        <v>26</v>
      </c>
      <c r="D31" s="186">
        <v>13.197969543147209</v>
      </c>
      <c r="F31" s="69"/>
    </row>
    <row r="32" spans="1:6" s="51" customFormat="1">
      <c r="A32" s="49">
        <v>28</v>
      </c>
      <c r="B32" s="50" t="s">
        <v>323</v>
      </c>
      <c r="C32" s="73">
        <v>24</v>
      </c>
      <c r="D32" s="186">
        <v>32.87671232876712</v>
      </c>
      <c r="F32" s="69"/>
    </row>
    <row r="33" spans="1:6" s="51" customFormat="1" ht="31.5">
      <c r="A33" s="49">
        <v>29</v>
      </c>
      <c r="B33" s="50" t="s">
        <v>322</v>
      </c>
      <c r="C33" s="73">
        <v>24</v>
      </c>
      <c r="D33" s="186">
        <v>34.285714285714285</v>
      </c>
      <c r="F33" s="69"/>
    </row>
    <row r="34" spans="1:6" s="51" customFormat="1" ht="31.5">
      <c r="A34" s="49">
        <v>30</v>
      </c>
      <c r="B34" s="50" t="s">
        <v>304</v>
      </c>
      <c r="C34" s="73">
        <v>24</v>
      </c>
      <c r="D34" s="186">
        <v>32.87671232876712</v>
      </c>
      <c r="F34" s="69"/>
    </row>
    <row r="35" spans="1:6" s="51" customFormat="1">
      <c r="A35" s="49">
        <v>31</v>
      </c>
      <c r="B35" s="52" t="s">
        <v>85</v>
      </c>
      <c r="C35" s="73">
        <v>24</v>
      </c>
      <c r="D35" s="186">
        <v>27.906976744186046</v>
      </c>
      <c r="F35" s="69"/>
    </row>
    <row r="36" spans="1:6" s="51" customFormat="1">
      <c r="A36" s="49">
        <v>32</v>
      </c>
      <c r="B36" s="50" t="s">
        <v>211</v>
      </c>
      <c r="C36" s="73">
        <v>24</v>
      </c>
      <c r="D36" s="186">
        <v>64.86486486486487</v>
      </c>
      <c r="F36" s="69"/>
    </row>
    <row r="37" spans="1:6" s="51" customFormat="1">
      <c r="A37" s="49">
        <v>33</v>
      </c>
      <c r="B37" s="50" t="s">
        <v>293</v>
      </c>
      <c r="C37" s="73">
        <v>23</v>
      </c>
      <c r="D37" s="186">
        <v>76.666666666666671</v>
      </c>
      <c r="F37" s="69"/>
    </row>
    <row r="38" spans="1:6" s="51" customFormat="1">
      <c r="A38" s="49">
        <v>34</v>
      </c>
      <c r="B38" s="50" t="s">
        <v>106</v>
      </c>
      <c r="C38" s="73">
        <v>23</v>
      </c>
      <c r="D38" s="186">
        <v>100</v>
      </c>
      <c r="F38" s="69"/>
    </row>
    <row r="39" spans="1:6" s="51" customFormat="1">
      <c r="A39" s="49">
        <v>35</v>
      </c>
      <c r="B39" s="50" t="s">
        <v>82</v>
      </c>
      <c r="C39" s="73">
        <v>23</v>
      </c>
      <c r="D39" s="186">
        <v>69.696969696969703</v>
      </c>
      <c r="F39" s="69"/>
    </row>
    <row r="40" spans="1:6" s="51" customFormat="1" ht="37.5" customHeight="1">
      <c r="A40" s="49">
        <v>36</v>
      </c>
      <c r="B40" s="50" t="s">
        <v>294</v>
      </c>
      <c r="C40" s="73">
        <v>22</v>
      </c>
      <c r="D40" s="186">
        <v>57.894736842105267</v>
      </c>
      <c r="F40" s="69"/>
    </row>
    <row r="41" spans="1:6" ht="31.5">
      <c r="A41" s="49">
        <v>37</v>
      </c>
      <c r="B41" s="50" t="s">
        <v>344</v>
      </c>
      <c r="C41" s="54">
        <v>20</v>
      </c>
      <c r="D41" s="187">
        <v>50</v>
      </c>
      <c r="F41" s="69"/>
    </row>
    <row r="42" spans="1:6">
      <c r="A42" s="49">
        <v>38</v>
      </c>
      <c r="B42" s="50" t="s">
        <v>342</v>
      </c>
      <c r="C42" s="54">
        <v>20</v>
      </c>
      <c r="D42" s="187">
        <v>39.215686274509807</v>
      </c>
      <c r="F42" s="69"/>
    </row>
    <row r="43" spans="1:6">
      <c r="A43" s="49">
        <v>39</v>
      </c>
      <c r="B43" s="50" t="s">
        <v>310</v>
      </c>
      <c r="C43" s="54">
        <v>19</v>
      </c>
      <c r="D43" s="187">
        <v>82.608695652173907</v>
      </c>
      <c r="F43" s="69"/>
    </row>
    <row r="44" spans="1:6">
      <c r="A44" s="49">
        <v>40</v>
      </c>
      <c r="B44" s="50" t="s">
        <v>138</v>
      </c>
      <c r="C44" s="54">
        <v>18</v>
      </c>
      <c r="D44" s="187">
        <v>60</v>
      </c>
      <c r="F44" s="69"/>
    </row>
    <row r="45" spans="1:6">
      <c r="A45" s="49">
        <v>41</v>
      </c>
      <c r="B45" s="50" t="s">
        <v>120</v>
      </c>
      <c r="C45" s="54">
        <v>18</v>
      </c>
      <c r="D45" s="187">
        <v>69.230769230769226</v>
      </c>
      <c r="F45" s="69"/>
    </row>
    <row r="46" spans="1:6">
      <c r="A46" s="49">
        <v>42</v>
      </c>
      <c r="B46" s="50" t="s">
        <v>150</v>
      </c>
      <c r="C46" s="54">
        <v>18</v>
      </c>
      <c r="D46" s="187">
        <v>90</v>
      </c>
      <c r="F46" s="69"/>
    </row>
    <row r="47" spans="1:6" ht="31.5">
      <c r="A47" s="49">
        <v>43</v>
      </c>
      <c r="B47" s="50" t="s">
        <v>331</v>
      </c>
      <c r="C47" s="54">
        <v>18</v>
      </c>
      <c r="D47" s="187">
        <v>100</v>
      </c>
      <c r="F47" s="69"/>
    </row>
    <row r="48" spans="1:6">
      <c r="A48" s="49">
        <v>44</v>
      </c>
      <c r="B48" s="50" t="s">
        <v>157</v>
      </c>
      <c r="C48" s="54">
        <v>18</v>
      </c>
      <c r="D48" s="187">
        <v>75</v>
      </c>
      <c r="F48" s="69"/>
    </row>
    <row r="49" spans="1:6" ht="31.5">
      <c r="A49" s="49">
        <v>45</v>
      </c>
      <c r="B49" s="50" t="s">
        <v>346</v>
      </c>
      <c r="C49" s="54">
        <v>17</v>
      </c>
      <c r="D49" s="187">
        <v>39.534883720930232</v>
      </c>
      <c r="F49" s="69"/>
    </row>
    <row r="50" spans="1:6">
      <c r="A50" s="49">
        <v>46</v>
      </c>
      <c r="B50" s="50" t="s">
        <v>144</v>
      </c>
      <c r="C50" s="54">
        <v>16</v>
      </c>
      <c r="D50" s="187">
        <v>29.09090909090909</v>
      </c>
      <c r="F50" s="69"/>
    </row>
    <row r="51" spans="1:6">
      <c r="A51" s="49">
        <v>47</v>
      </c>
      <c r="B51" s="50" t="s">
        <v>299</v>
      </c>
      <c r="C51" s="54">
        <v>16</v>
      </c>
      <c r="D51" s="187">
        <v>69.565217391304344</v>
      </c>
      <c r="F51" s="69"/>
    </row>
    <row r="52" spans="1:6">
      <c r="A52" s="49">
        <v>48</v>
      </c>
      <c r="B52" s="50" t="s">
        <v>306</v>
      </c>
      <c r="C52" s="54">
        <v>15</v>
      </c>
      <c r="D52" s="187">
        <v>93.75</v>
      </c>
      <c r="F52" s="69"/>
    </row>
    <row r="53" spans="1:6">
      <c r="A53" s="49">
        <v>49</v>
      </c>
      <c r="B53" s="50" t="s">
        <v>87</v>
      </c>
      <c r="C53" s="54">
        <v>15</v>
      </c>
      <c r="D53" s="187">
        <v>2.0804438280166435</v>
      </c>
      <c r="F53" s="69"/>
    </row>
    <row r="54" spans="1:6">
      <c r="A54" s="49">
        <v>50</v>
      </c>
      <c r="B54" s="50" t="s">
        <v>161</v>
      </c>
      <c r="C54" s="54">
        <v>15</v>
      </c>
      <c r="D54" s="187">
        <v>100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zoomScaleSheetLayoutView="70" workbookViewId="0">
      <selection activeCell="E4" sqref="E4"/>
    </sheetView>
  </sheetViews>
  <sheetFormatPr defaultColWidth="8.85546875" defaultRowHeight="12.75"/>
  <cols>
    <col min="1" max="1" width="36.85546875" style="10" customWidth="1"/>
    <col min="2" max="3" width="12.28515625" style="10" customWidth="1"/>
    <col min="4" max="4" width="12.85546875" style="10" customWidth="1"/>
    <col min="5" max="6" width="16.28515625" style="78" customWidth="1"/>
    <col min="7" max="7" width="14.5703125" style="10" customWidth="1"/>
    <col min="8" max="8" width="7.85546875" style="10" customWidth="1"/>
    <col min="9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0" s="2" customFormat="1" ht="36" customHeight="1">
      <c r="A1" s="432" t="s">
        <v>476</v>
      </c>
      <c r="B1" s="432"/>
      <c r="C1" s="432"/>
      <c r="D1" s="432"/>
      <c r="E1" s="432"/>
      <c r="F1" s="432"/>
      <c r="G1" s="432"/>
    </row>
    <row r="2" spans="1:10" s="2" customFormat="1" ht="19.5" customHeight="1">
      <c r="A2" s="433" t="s">
        <v>36</v>
      </c>
      <c r="B2" s="433"/>
      <c r="C2" s="433"/>
      <c r="D2" s="433"/>
      <c r="E2" s="433"/>
      <c r="F2" s="433"/>
      <c r="G2" s="433"/>
    </row>
    <row r="3" spans="1:10" s="4" customFormat="1" ht="20.25" customHeight="1">
      <c r="A3" s="3"/>
      <c r="B3" s="3"/>
      <c r="C3" s="3"/>
      <c r="D3" s="3"/>
      <c r="E3" s="75"/>
      <c r="F3" s="75"/>
      <c r="G3" s="295" t="s">
        <v>475</v>
      </c>
    </row>
    <row r="4" spans="1:10" s="4" customFormat="1" ht="64.5" customHeight="1">
      <c r="A4" s="74"/>
      <c r="B4" s="76" t="s">
        <v>478</v>
      </c>
      <c r="C4" s="76" t="s">
        <v>477</v>
      </c>
      <c r="D4" s="35" t="s">
        <v>37</v>
      </c>
      <c r="E4" s="76" t="s">
        <v>359</v>
      </c>
      <c r="F4" s="76" t="s">
        <v>360</v>
      </c>
      <c r="G4" s="35" t="s">
        <v>37</v>
      </c>
    </row>
    <row r="5" spans="1:10" s="5" customFormat="1" ht="34.5" customHeight="1">
      <c r="A5" s="300" t="s">
        <v>424</v>
      </c>
      <c r="B5" s="294">
        <v>67327</v>
      </c>
      <c r="C5" s="294">
        <v>62157</v>
      </c>
      <c r="D5" s="392">
        <v>92.3</v>
      </c>
      <c r="E5" s="294">
        <v>8240</v>
      </c>
      <c r="F5" s="294">
        <v>7694</v>
      </c>
      <c r="G5" s="392">
        <v>93.4</v>
      </c>
    </row>
    <row r="6" spans="1:10" s="5" customFormat="1" ht="24" customHeight="1">
      <c r="A6" s="299" t="s">
        <v>423</v>
      </c>
      <c r="B6" s="298"/>
      <c r="C6" s="298"/>
      <c r="D6" s="393"/>
      <c r="E6" s="297"/>
      <c r="F6" s="297"/>
      <c r="G6" s="393"/>
    </row>
    <row r="7" spans="1:10" ht="34.15" customHeight="1">
      <c r="A7" s="6" t="s">
        <v>6</v>
      </c>
      <c r="B7" s="7">
        <v>166</v>
      </c>
      <c r="C7" s="8">
        <v>188</v>
      </c>
      <c r="D7" s="392">
        <v>113.3</v>
      </c>
      <c r="E7" s="7">
        <v>22</v>
      </c>
      <c r="F7" s="8">
        <v>10</v>
      </c>
      <c r="G7" s="394">
        <v>45.5</v>
      </c>
      <c r="H7" s="11"/>
      <c r="I7" s="12"/>
      <c r="J7" s="12"/>
    </row>
    <row r="8" spans="1:10" ht="34.15" customHeight="1">
      <c r="A8" s="6" t="s">
        <v>7</v>
      </c>
      <c r="B8" s="7">
        <v>41</v>
      </c>
      <c r="C8" s="8">
        <v>39</v>
      </c>
      <c r="D8" s="392">
        <v>95.1</v>
      </c>
      <c r="E8" s="7">
        <v>0</v>
      </c>
      <c r="F8" s="8">
        <v>13</v>
      </c>
      <c r="G8" s="394">
        <v>0</v>
      </c>
      <c r="H8" s="11"/>
      <c r="I8" s="12"/>
      <c r="J8" s="12"/>
    </row>
    <row r="9" spans="1:10" s="13" customFormat="1" ht="26.25" customHeight="1">
      <c r="A9" s="6" t="s">
        <v>8</v>
      </c>
      <c r="B9" s="7">
        <v>6776</v>
      </c>
      <c r="C9" s="8">
        <v>6166</v>
      </c>
      <c r="D9" s="392">
        <v>91</v>
      </c>
      <c r="E9" s="7">
        <v>769</v>
      </c>
      <c r="F9" s="8">
        <v>739</v>
      </c>
      <c r="G9" s="394">
        <v>96.1</v>
      </c>
      <c r="H9" s="11"/>
      <c r="I9" s="12"/>
      <c r="J9" s="12"/>
    </row>
    <row r="10" spans="1:10" ht="44.25" customHeight="1">
      <c r="A10" s="6" t="s">
        <v>9</v>
      </c>
      <c r="B10" s="7">
        <v>1034</v>
      </c>
      <c r="C10" s="8">
        <v>553</v>
      </c>
      <c r="D10" s="392">
        <v>53.5</v>
      </c>
      <c r="E10" s="7">
        <v>161</v>
      </c>
      <c r="F10" s="8">
        <v>44</v>
      </c>
      <c r="G10" s="394">
        <v>27.3</v>
      </c>
      <c r="H10" s="11"/>
      <c r="I10" s="12"/>
      <c r="J10" s="12"/>
    </row>
    <row r="11" spans="1:10" ht="41.25" customHeight="1">
      <c r="A11" s="6" t="s">
        <v>10</v>
      </c>
      <c r="B11" s="7">
        <v>1676</v>
      </c>
      <c r="C11" s="8">
        <v>1406</v>
      </c>
      <c r="D11" s="392">
        <v>83.9</v>
      </c>
      <c r="E11" s="7">
        <v>272</v>
      </c>
      <c r="F11" s="8">
        <v>176</v>
      </c>
      <c r="G11" s="394">
        <v>64.7</v>
      </c>
      <c r="H11" s="11"/>
      <c r="I11" s="12"/>
      <c r="J11" s="12"/>
    </row>
    <row r="12" spans="1:10" ht="25.9" customHeight="1">
      <c r="A12" s="6" t="s">
        <v>11</v>
      </c>
      <c r="B12" s="7">
        <v>2193</v>
      </c>
      <c r="C12" s="8">
        <v>2542</v>
      </c>
      <c r="D12" s="392">
        <v>115.9</v>
      </c>
      <c r="E12" s="7">
        <v>177</v>
      </c>
      <c r="F12" s="8">
        <v>280</v>
      </c>
      <c r="G12" s="394">
        <v>158.19999999999999</v>
      </c>
      <c r="H12" s="11"/>
      <c r="I12" s="12"/>
      <c r="J12" s="12"/>
    </row>
    <row r="13" spans="1:10" ht="54.75" customHeight="1">
      <c r="A13" s="6" t="s">
        <v>12</v>
      </c>
      <c r="B13" s="7">
        <v>12325</v>
      </c>
      <c r="C13" s="8">
        <v>11464</v>
      </c>
      <c r="D13" s="392">
        <v>93</v>
      </c>
      <c r="E13" s="7">
        <v>1156</v>
      </c>
      <c r="F13" s="8">
        <v>1140</v>
      </c>
      <c r="G13" s="394">
        <v>98.6</v>
      </c>
      <c r="H13" s="11"/>
      <c r="I13" s="12"/>
      <c r="J13" s="12"/>
    </row>
    <row r="14" spans="1:10" ht="34.15" customHeight="1">
      <c r="A14" s="6" t="s">
        <v>13</v>
      </c>
      <c r="B14" s="7">
        <v>7793</v>
      </c>
      <c r="C14" s="8">
        <v>6006</v>
      </c>
      <c r="D14" s="392">
        <v>77.099999999999994</v>
      </c>
      <c r="E14" s="7">
        <v>1000</v>
      </c>
      <c r="F14" s="8">
        <v>872</v>
      </c>
      <c r="G14" s="394">
        <v>87.2</v>
      </c>
      <c r="H14" s="11"/>
      <c r="I14" s="12"/>
      <c r="J14" s="12"/>
    </row>
    <row r="15" spans="1:10" ht="34.15" customHeight="1">
      <c r="A15" s="6" t="s">
        <v>14</v>
      </c>
      <c r="B15" s="7">
        <v>1207</v>
      </c>
      <c r="C15" s="8">
        <v>1828</v>
      </c>
      <c r="D15" s="392">
        <v>151.4</v>
      </c>
      <c r="E15" s="7">
        <v>123</v>
      </c>
      <c r="F15" s="8">
        <v>175</v>
      </c>
      <c r="G15" s="394">
        <v>142.30000000000001</v>
      </c>
      <c r="H15" s="11"/>
      <c r="I15" s="12"/>
      <c r="J15" s="12"/>
    </row>
    <row r="16" spans="1:10" ht="28.5" customHeight="1">
      <c r="A16" s="6" t="s">
        <v>15</v>
      </c>
      <c r="B16" s="7">
        <v>1103</v>
      </c>
      <c r="C16" s="8">
        <v>1067</v>
      </c>
      <c r="D16" s="392">
        <v>96.7</v>
      </c>
      <c r="E16" s="7">
        <v>47</v>
      </c>
      <c r="F16" s="8">
        <v>86</v>
      </c>
      <c r="G16" s="394">
        <v>183</v>
      </c>
      <c r="H16" s="11"/>
      <c r="I16" s="12"/>
      <c r="J16" s="12"/>
    </row>
    <row r="17" spans="1:10" ht="26.25" customHeight="1">
      <c r="A17" s="6" t="s">
        <v>16</v>
      </c>
      <c r="B17" s="7">
        <v>1519</v>
      </c>
      <c r="C17" s="8">
        <v>1762</v>
      </c>
      <c r="D17" s="392">
        <v>116</v>
      </c>
      <c r="E17" s="7">
        <v>64</v>
      </c>
      <c r="F17" s="8">
        <v>102</v>
      </c>
      <c r="G17" s="394">
        <v>159.4</v>
      </c>
      <c r="H17" s="11"/>
      <c r="I17" s="12"/>
      <c r="J17" s="12"/>
    </row>
    <row r="18" spans="1:10" ht="29.25" customHeight="1">
      <c r="A18" s="6" t="s">
        <v>17</v>
      </c>
      <c r="B18" s="7">
        <v>1545</v>
      </c>
      <c r="C18" s="8">
        <v>842</v>
      </c>
      <c r="D18" s="392">
        <v>54.5</v>
      </c>
      <c r="E18" s="7">
        <v>268</v>
      </c>
      <c r="F18" s="8">
        <v>71</v>
      </c>
      <c r="G18" s="394">
        <v>26.5</v>
      </c>
      <c r="H18" s="11"/>
      <c r="I18" s="12"/>
      <c r="J18" s="12"/>
    </row>
    <row r="19" spans="1:10" ht="34.15" customHeight="1">
      <c r="A19" s="6" t="s">
        <v>18</v>
      </c>
      <c r="B19" s="7">
        <v>3064</v>
      </c>
      <c r="C19" s="8">
        <v>2695</v>
      </c>
      <c r="D19" s="392">
        <v>88</v>
      </c>
      <c r="E19" s="7">
        <v>274</v>
      </c>
      <c r="F19" s="8">
        <v>423</v>
      </c>
      <c r="G19" s="394">
        <v>154.4</v>
      </c>
      <c r="H19" s="11"/>
      <c r="I19" s="12"/>
      <c r="J19" s="12"/>
    </row>
    <row r="20" spans="1:10" ht="51" customHeight="1">
      <c r="A20" s="6" t="s">
        <v>19</v>
      </c>
      <c r="B20" s="7">
        <v>7617</v>
      </c>
      <c r="C20" s="8">
        <v>6861</v>
      </c>
      <c r="D20" s="392">
        <v>90.1</v>
      </c>
      <c r="E20" s="7">
        <v>1388</v>
      </c>
      <c r="F20" s="8">
        <v>625</v>
      </c>
      <c r="G20" s="394">
        <v>45</v>
      </c>
      <c r="H20" s="11"/>
      <c r="I20" s="12"/>
      <c r="J20" s="12"/>
    </row>
    <row r="21" spans="1:10" ht="44.25" customHeight="1">
      <c r="A21" s="6" t="s">
        <v>20</v>
      </c>
      <c r="B21" s="7">
        <v>8308</v>
      </c>
      <c r="C21" s="8">
        <v>7368</v>
      </c>
      <c r="D21" s="392">
        <v>88.7</v>
      </c>
      <c r="E21" s="7">
        <v>1229</v>
      </c>
      <c r="F21" s="8">
        <v>808</v>
      </c>
      <c r="G21" s="394">
        <v>65.7</v>
      </c>
      <c r="H21" s="11"/>
      <c r="I21" s="12"/>
      <c r="J21" s="12"/>
    </row>
    <row r="22" spans="1:10" ht="27" customHeight="1">
      <c r="A22" s="6" t="s">
        <v>21</v>
      </c>
      <c r="B22" s="7">
        <v>5943</v>
      </c>
      <c r="C22" s="8">
        <v>6275</v>
      </c>
      <c r="D22" s="392">
        <v>105.6</v>
      </c>
      <c r="E22" s="7">
        <v>656</v>
      </c>
      <c r="F22" s="8">
        <v>1210</v>
      </c>
      <c r="G22" s="394">
        <v>184.5</v>
      </c>
      <c r="H22" s="11"/>
      <c r="I22" s="12"/>
      <c r="J22" s="12"/>
    </row>
    <row r="23" spans="1:10" ht="39.75" customHeight="1">
      <c r="A23" s="6" t="s">
        <v>22</v>
      </c>
      <c r="B23" s="7">
        <v>3751</v>
      </c>
      <c r="C23" s="8">
        <v>3739</v>
      </c>
      <c r="D23" s="392">
        <v>99.7</v>
      </c>
      <c r="E23" s="7">
        <v>524</v>
      </c>
      <c r="F23" s="8">
        <v>708</v>
      </c>
      <c r="G23" s="394">
        <v>135.1</v>
      </c>
      <c r="H23" s="11"/>
      <c r="I23" s="12"/>
      <c r="J23" s="12"/>
    </row>
    <row r="24" spans="1:10" ht="34.15" customHeight="1">
      <c r="A24" s="6" t="s">
        <v>23</v>
      </c>
      <c r="B24" s="7">
        <v>913</v>
      </c>
      <c r="C24" s="8">
        <v>970</v>
      </c>
      <c r="D24" s="392">
        <v>106.2</v>
      </c>
      <c r="E24" s="7">
        <v>88</v>
      </c>
      <c r="F24" s="8">
        <v>153</v>
      </c>
      <c r="G24" s="394">
        <v>173.9</v>
      </c>
      <c r="H24" s="11"/>
      <c r="I24" s="12"/>
      <c r="J24" s="12"/>
    </row>
    <row r="25" spans="1:10" ht="26.25" customHeight="1">
      <c r="A25" s="6" t="s">
        <v>24</v>
      </c>
      <c r="B25" s="7">
        <v>353</v>
      </c>
      <c r="C25" s="8">
        <v>386</v>
      </c>
      <c r="D25" s="394">
        <v>109.3</v>
      </c>
      <c r="E25" s="7">
        <v>22</v>
      </c>
      <c r="F25" s="8">
        <v>59</v>
      </c>
      <c r="G25" s="394" t="s">
        <v>511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296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19685039370078741" bottom="0.15748031496062992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75" zoomScaleNormal="75" zoomScaleSheetLayoutView="80" workbookViewId="0">
      <selection activeCell="C4" sqref="C4"/>
    </sheetView>
  </sheetViews>
  <sheetFormatPr defaultColWidth="8.8554687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.140625" style="10" customWidth="1"/>
    <col min="8" max="8" width="8.85546875" style="10"/>
    <col min="9" max="9" width="11.5703125" style="10" customWidth="1"/>
    <col min="10" max="255" width="8.85546875" style="10"/>
    <col min="256" max="256" width="37.140625" style="10" customWidth="1"/>
    <col min="257" max="257" width="12.140625" style="10" customWidth="1"/>
    <col min="258" max="258" width="12.5703125" style="10" customWidth="1"/>
    <col min="259" max="259" width="13" style="10" customWidth="1"/>
    <col min="260" max="261" width="13.5703125" style="10" customWidth="1"/>
    <col min="262" max="262" width="12.42578125" style="10" customWidth="1"/>
    <col min="263" max="264" width="8.85546875" style="10"/>
    <col min="265" max="265" width="11.5703125" style="10" customWidth="1"/>
    <col min="266" max="511" width="8.85546875" style="10"/>
    <col min="512" max="512" width="37.140625" style="10" customWidth="1"/>
    <col min="513" max="513" width="12.140625" style="10" customWidth="1"/>
    <col min="514" max="514" width="12.5703125" style="10" customWidth="1"/>
    <col min="515" max="515" width="13" style="10" customWidth="1"/>
    <col min="516" max="517" width="13.5703125" style="10" customWidth="1"/>
    <col min="518" max="518" width="12.42578125" style="10" customWidth="1"/>
    <col min="519" max="520" width="8.85546875" style="10"/>
    <col min="521" max="521" width="11.5703125" style="10" customWidth="1"/>
    <col min="522" max="767" width="8.85546875" style="10"/>
    <col min="768" max="768" width="37.140625" style="10" customWidth="1"/>
    <col min="769" max="769" width="12.140625" style="10" customWidth="1"/>
    <col min="770" max="770" width="12.5703125" style="10" customWidth="1"/>
    <col min="771" max="771" width="13" style="10" customWidth="1"/>
    <col min="772" max="773" width="13.5703125" style="10" customWidth="1"/>
    <col min="774" max="774" width="12.42578125" style="10" customWidth="1"/>
    <col min="775" max="776" width="8.85546875" style="10"/>
    <col min="777" max="777" width="11.5703125" style="10" customWidth="1"/>
    <col min="778" max="1023" width="8.85546875" style="10"/>
    <col min="1024" max="1024" width="37.140625" style="10" customWidth="1"/>
    <col min="1025" max="1025" width="12.140625" style="10" customWidth="1"/>
    <col min="1026" max="1026" width="12.5703125" style="10" customWidth="1"/>
    <col min="1027" max="1027" width="13" style="10" customWidth="1"/>
    <col min="1028" max="1029" width="13.5703125" style="10" customWidth="1"/>
    <col min="1030" max="1030" width="12.42578125" style="10" customWidth="1"/>
    <col min="1031" max="1032" width="8.85546875" style="10"/>
    <col min="1033" max="1033" width="11.5703125" style="10" customWidth="1"/>
    <col min="1034" max="1279" width="8.85546875" style="10"/>
    <col min="1280" max="1280" width="37.140625" style="10" customWidth="1"/>
    <col min="1281" max="1281" width="12.140625" style="10" customWidth="1"/>
    <col min="1282" max="1282" width="12.5703125" style="10" customWidth="1"/>
    <col min="1283" max="1283" width="13" style="10" customWidth="1"/>
    <col min="1284" max="1285" width="13.5703125" style="10" customWidth="1"/>
    <col min="1286" max="1286" width="12.42578125" style="10" customWidth="1"/>
    <col min="1287" max="1288" width="8.85546875" style="10"/>
    <col min="1289" max="1289" width="11.5703125" style="10" customWidth="1"/>
    <col min="1290" max="1535" width="8.85546875" style="10"/>
    <col min="1536" max="1536" width="37.140625" style="10" customWidth="1"/>
    <col min="1537" max="1537" width="12.140625" style="10" customWidth="1"/>
    <col min="1538" max="1538" width="12.5703125" style="10" customWidth="1"/>
    <col min="1539" max="1539" width="13" style="10" customWidth="1"/>
    <col min="1540" max="1541" width="13.5703125" style="10" customWidth="1"/>
    <col min="1542" max="1542" width="12.42578125" style="10" customWidth="1"/>
    <col min="1543" max="1544" width="8.85546875" style="10"/>
    <col min="1545" max="1545" width="11.5703125" style="10" customWidth="1"/>
    <col min="1546" max="1791" width="8.85546875" style="10"/>
    <col min="1792" max="1792" width="37.140625" style="10" customWidth="1"/>
    <col min="1793" max="1793" width="12.140625" style="10" customWidth="1"/>
    <col min="1794" max="1794" width="12.5703125" style="10" customWidth="1"/>
    <col min="1795" max="1795" width="13" style="10" customWidth="1"/>
    <col min="1796" max="1797" width="13.5703125" style="10" customWidth="1"/>
    <col min="1798" max="1798" width="12.42578125" style="10" customWidth="1"/>
    <col min="1799" max="1800" width="8.85546875" style="10"/>
    <col min="1801" max="1801" width="11.5703125" style="10" customWidth="1"/>
    <col min="1802" max="2047" width="8.85546875" style="10"/>
    <col min="2048" max="2048" width="37.140625" style="10" customWidth="1"/>
    <col min="2049" max="2049" width="12.140625" style="10" customWidth="1"/>
    <col min="2050" max="2050" width="12.5703125" style="10" customWidth="1"/>
    <col min="2051" max="2051" width="13" style="10" customWidth="1"/>
    <col min="2052" max="2053" width="13.5703125" style="10" customWidth="1"/>
    <col min="2054" max="2054" width="12.42578125" style="10" customWidth="1"/>
    <col min="2055" max="2056" width="8.85546875" style="10"/>
    <col min="2057" max="2057" width="11.5703125" style="10" customWidth="1"/>
    <col min="2058" max="2303" width="8.85546875" style="10"/>
    <col min="2304" max="2304" width="37.140625" style="10" customWidth="1"/>
    <col min="2305" max="2305" width="12.140625" style="10" customWidth="1"/>
    <col min="2306" max="2306" width="12.5703125" style="10" customWidth="1"/>
    <col min="2307" max="2307" width="13" style="10" customWidth="1"/>
    <col min="2308" max="2309" width="13.5703125" style="10" customWidth="1"/>
    <col min="2310" max="2310" width="12.42578125" style="10" customWidth="1"/>
    <col min="2311" max="2312" width="8.85546875" style="10"/>
    <col min="2313" max="2313" width="11.5703125" style="10" customWidth="1"/>
    <col min="2314" max="2559" width="8.85546875" style="10"/>
    <col min="2560" max="2560" width="37.140625" style="10" customWidth="1"/>
    <col min="2561" max="2561" width="12.140625" style="10" customWidth="1"/>
    <col min="2562" max="2562" width="12.5703125" style="10" customWidth="1"/>
    <col min="2563" max="2563" width="13" style="10" customWidth="1"/>
    <col min="2564" max="2565" width="13.5703125" style="10" customWidth="1"/>
    <col min="2566" max="2566" width="12.42578125" style="10" customWidth="1"/>
    <col min="2567" max="2568" width="8.85546875" style="10"/>
    <col min="2569" max="2569" width="11.5703125" style="10" customWidth="1"/>
    <col min="2570" max="2815" width="8.85546875" style="10"/>
    <col min="2816" max="2816" width="37.140625" style="10" customWidth="1"/>
    <col min="2817" max="2817" width="12.140625" style="10" customWidth="1"/>
    <col min="2818" max="2818" width="12.5703125" style="10" customWidth="1"/>
    <col min="2819" max="2819" width="13" style="10" customWidth="1"/>
    <col min="2820" max="2821" width="13.5703125" style="10" customWidth="1"/>
    <col min="2822" max="2822" width="12.42578125" style="10" customWidth="1"/>
    <col min="2823" max="2824" width="8.85546875" style="10"/>
    <col min="2825" max="2825" width="11.5703125" style="10" customWidth="1"/>
    <col min="2826" max="3071" width="8.85546875" style="10"/>
    <col min="3072" max="3072" width="37.140625" style="10" customWidth="1"/>
    <col min="3073" max="3073" width="12.140625" style="10" customWidth="1"/>
    <col min="3074" max="3074" width="12.5703125" style="10" customWidth="1"/>
    <col min="3075" max="3075" width="13" style="10" customWidth="1"/>
    <col min="3076" max="3077" width="13.5703125" style="10" customWidth="1"/>
    <col min="3078" max="3078" width="12.42578125" style="10" customWidth="1"/>
    <col min="3079" max="3080" width="8.85546875" style="10"/>
    <col min="3081" max="3081" width="11.5703125" style="10" customWidth="1"/>
    <col min="3082" max="3327" width="8.85546875" style="10"/>
    <col min="3328" max="3328" width="37.140625" style="10" customWidth="1"/>
    <col min="3329" max="3329" width="12.140625" style="10" customWidth="1"/>
    <col min="3330" max="3330" width="12.5703125" style="10" customWidth="1"/>
    <col min="3331" max="3331" width="13" style="10" customWidth="1"/>
    <col min="3332" max="3333" width="13.5703125" style="10" customWidth="1"/>
    <col min="3334" max="3334" width="12.42578125" style="10" customWidth="1"/>
    <col min="3335" max="3336" width="8.85546875" style="10"/>
    <col min="3337" max="3337" width="11.5703125" style="10" customWidth="1"/>
    <col min="3338" max="3583" width="8.85546875" style="10"/>
    <col min="3584" max="3584" width="37.140625" style="10" customWidth="1"/>
    <col min="3585" max="3585" width="12.140625" style="10" customWidth="1"/>
    <col min="3586" max="3586" width="12.5703125" style="10" customWidth="1"/>
    <col min="3587" max="3587" width="13" style="10" customWidth="1"/>
    <col min="3588" max="3589" width="13.5703125" style="10" customWidth="1"/>
    <col min="3590" max="3590" width="12.42578125" style="10" customWidth="1"/>
    <col min="3591" max="3592" width="8.85546875" style="10"/>
    <col min="3593" max="3593" width="11.5703125" style="10" customWidth="1"/>
    <col min="3594" max="3839" width="8.85546875" style="10"/>
    <col min="3840" max="3840" width="37.140625" style="10" customWidth="1"/>
    <col min="3841" max="3841" width="12.140625" style="10" customWidth="1"/>
    <col min="3842" max="3842" width="12.5703125" style="10" customWidth="1"/>
    <col min="3843" max="3843" width="13" style="10" customWidth="1"/>
    <col min="3844" max="3845" width="13.5703125" style="10" customWidth="1"/>
    <col min="3846" max="3846" width="12.42578125" style="10" customWidth="1"/>
    <col min="3847" max="3848" width="8.85546875" style="10"/>
    <col min="3849" max="3849" width="11.5703125" style="10" customWidth="1"/>
    <col min="3850" max="4095" width="8.85546875" style="10"/>
    <col min="4096" max="4096" width="37.140625" style="10" customWidth="1"/>
    <col min="4097" max="4097" width="12.140625" style="10" customWidth="1"/>
    <col min="4098" max="4098" width="12.5703125" style="10" customWidth="1"/>
    <col min="4099" max="4099" width="13" style="10" customWidth="1"/>
    <col min="4100" max="4101" width="13.5703125" style="10" customWidth="1"/>
    <col min="4102" max="4102" width="12.42578125" style="10" customWidth="1"/>
    <col min="4103" max="4104" width="8.85546875" style="10"/>
    <col min="4105" max="4105" width="11.5703125" style="10" customWidth="1"/>
    <col min="4106" max="4351" width="8.85546875" style="10"/>
    <col min="4352" max="4352" width="37.140625" style="10" customWidth="1"/>
    <col min="4353" max="4353" width="12.140625" style="10" customWidth="1"/>
    <col min="4354" max="4354" width="12.5703125" style="10" customWidth="1"/>
    <col min="4355" max="4355" width="13" style="10" customWidth="1"/>
    <col min="4356" max="4357" width="13.5703125" style="10" customWidth="1"/>
    <col min="4358" max="4358" width="12.42578125" style="10" customWidth="1"/>
    <col min="4359" max="4360" width="8.85546875" style="10"/>
    <col min="4361" max="4361" width="11.5703125" style="10" customWidth="1"/>
    <col min="4362" max="4607" width="8.85546875" style="10"/>
    <col min="4608" max="4608" width="37.140625" style="10" customWidth="1"/>
    <col min="4609" max="4609" width="12.140625" style="10" customWidth="1"/>
    <col min="4610" max="4610" width="12.5703125" style="10" customWidth="1"/>
    <col min="4611" max="4611" width="13" style="10" customWidth="1"/>
    <col min="4612" max="4613" width="13.5703125" style="10" customWidth="1"/>
    <col min="4614" max="4614" width="12.42578125" style="10" customWidth="1"/>
    <col min="4615" max="4616" width="8.85546875" style="10"/>
    <col min="4617" max="4617" width="11.5703125" style="10" customWidth="1"/>
    <col min="4618" max="4863" width="8.85546875" style="10"/>
    <col min="4864" max="4864" width="37.140625" style="10" customWidth="1"/>
    <col min="4865" max="4865" width="12.140625" style="10" customWidth="1"/>
    <col min="4866" max="4866" width="12.5703125" style="10" customWidth="1"/>
    <col min="4867" max="4867" width="13" style="10" customWidth="1"/>
    <col min="4868" max="4869" width="13.5703125" style="10" customWidth="1"/>
    <col min="4870" max="4870" width="12.42578125" style="10" customWidth="1"/>
    <col min="4871" max="4872" width="8.85546875" style="10"/>
    <col min="4873" max="4873" width="11.5703125" style="10" customWidth="1"/>
    <col min="4874" max="5119" width="8.85546875" style="10"/>
    <col min="5120" max="5120" width="37.140625" style="10" customWidth="1"/>
    <col min="5121" max="5121" width="12.140625" style="10" customWidth="1"/>
    <col min="5122" max="5122" width="12.5703125" style="10" customWidth="1"/>
    <col min="5123" max="5123" width="13" style="10" customWidth="1"/>
    <col min="5124" max="5125" width="13.5703125" style="10" customWidth="1"/>
    <col min="5126" max="5126" width="12.42578125" style="10" customWidth="1"/>
    <col min="5127" max="5128" width="8.85546875" style="10"/>
    <col min="5129" max="5129" width="11.5703125" style="10" customWidth="1"/>
    <col min="5130" max="5375" width="8.85546875" style="10"/>
    <col min="5376" max="5376" width="37.140625" style="10" customWidth="1"/>
    <col min="5377" max="5377" width="12.140625" style="10" customWidth="1"/>
    <col min="5378" max="5378" width="12.5703125" style="10" customWidth="1"/>
    <col min="5379" max="5379" width="13" style="10" customWidth="1"/>
    <col min="5380" max="5381" width="13.5703125" style="10" customWidth="1"/>
    <col min="5382" max="5382" width="12.42578125" style="10" customWidth="1"/>
    <col min="5383" max="5384" width="8.85546875" style="10"/>
    <col min="5385" max="5385" width="11.5703125" style="10" customWidth="1"/>
    <col min="5386" max="5631" width="8.85546875" style="10"/>
    <col min="5632" max="5632" width="37.140625" style="10" customWidth="1"/>
    <col min="5633" max="5633" width="12.140625" style="10" customWidth="1"/>
    <col min="5634" max="5634" width="12.5703125" style="10" customWidth="1"/>
    <col min="5635" max="5635" width="13" style="10" customWidth="1"/>
    <col min="5636" max="5637" width="13.5703125" style="10" customWidth="1"/>
    <col min="5638" max="5638" width="12.42578125" style="10" customWidth="1"/>
    <col min="5639" max="5640" width="8.85546875" style="10"/>
    <col min="5641" max="5641" width="11.5703125" style="10" customWidth="1"/>
    <col min="5642" max="5887" width="8.85546875" style="10"/>
    <col min="5888" max="5888" width="37.140625" style="10" customWidth="1"/>
    <col min="5889" max="5889" width="12.140625" style="10" customWidth="1"/>
    <col min="5890" max="5890" width="12.5703125" style="10" customWidth="1"/>
    <col min="5891" max="5891" width="13" style="10" customWidth="1"/>
    <col min="5892" max="5893" width="13.5703125" style="10" customWidth="1"/>
    <col min="5894" max="5894" width="12.42578125" style="10" customWidth="1"/>
    <col min="5895" max="5896" width="8.85546875" style="10"/>
    <col min="5897" max="5897" width="11.5703125" style="10" customWidth="1"/>
    <col min="5898" max="6143" width="8.85546875" style="10"/>
    <col min="6144" max="6144" width="37.140625" style="10" customWidth="1"/>
    <col min="6145" max="6145" width="12.140625" style="10" customWidth="1"/>
    <col min="6146" max="6146" width="12.5703125" style="10" customWidth="1"/>
    <col min="6147" max="6147" width="13" style="10" customWidth="1"/>
    <col min="6148" max="6149" width="13.5703125" style="10" customWidth="1"/>
    <col min="6150" max="6150" width="12.42578125" style="10" customWidth="1"/>
    <col min="6151" max="6152" width="8.85546875" style="10"/>
    <col min="6153" max="6153" width="11.5703125" style="10" customWidth="1"/>
    <col min="6154" max="6399" width="8.85546875" style="10"/>
    <col min="6400" max="6400" width="37.140625" style="10" customWidth="1"/>
    <col min="6401" max="6401" width="12.140625" style="10" customWidth="1"/>
    <col min="6402" max="6402" width="12.5703125" style="10" customWidth="1"/>
    <col min="6403" max="6403" width="13" style="10" customWidth="1"/>
    <col min="6404" max="6405" width="13.5703125" style="10" customWidth="1"/>
    <col min="6406" max="6406" width="12.42578125" style="10" customWidth="1"/>
    <col min="6407" max="6408" width="8.85546875" style="10"/>
    <col min="6409" max="6409" width="11.5703125" style="10" customWidth="1"/>
    <col min="6410" max="6655" width="8.85546875" style="10"/>
    <col min="6656" max="6656" width="37.140625" style="10" customWidth="1"/>
    <col min="6657" max="6657" width="12.140625" style="10" customWidth="1"/>
    <col min="6658" max="6658" width="12.5703125" style="10" customWidth="1"/>
    <col min="6659" max="6659" width="13" style="10" customWidth="1"/>
    <col min="6660" max="6661" width="13.5703125" style="10" customWidth="1"/>
    <col min="6662" max="6662" width="12.42578125" style="10" customWidth="1"/>
    <col min="6663" max="6664" width="8.85546875" style="10"/>
    <col min="6665" max="6665" width="11.5703125" style="10" customWidth="1"/>
    <col min="6666" max="6911" width="8.85546875" style="10"/>
    <col min="6912" max="6912" width="37.140625" style="10" customWidth="1"/>
    <col min="6913" max="6913" width="12.140625" style="10" customWidth="1"/>
    <col min="6914" max="6914" width="12.5703125" style="10" customWidth="1"/>
    <col min="6915" max="6915" width="13" style="10" customWidth="1"/>
    <col min="6916" max="6917" width="13.5703125" style="10" customWidth="1"/>
    <col min="6918" max="6918" width="12.42578125" style="10" customWidth="1"/>
    <col min="6919" max="6920" width="8.85546875" style="10"/>
    <col min="6921" max="6921" width="11.5703125" style="10" customWidth="1"/>
    <col min="6922" max="7167" width="8.85546875" style="10"/>
    <col min="7168" max="7168" width="37.140625" style="10" customWidth="1"/>
    <col min="7169" max="7169" width="12.140625" style="10" customWidth="1"/>
    <col min="7170" max="7170" width="12.5703125" style="10" customWidth="1"/>
    <col min="7171" max="7171" width="13" style="10" customWidth="1"/>
    <col min="7172" max="7173" width="13.5703125" style="10" customWidth="1"/>
    <col min="7174" max="7174" width="12.42578125" style="10" customWidth="1"/>
    <col min="7175" max="7176" width="8.85546875" style="10"/>
    <col min="7177" max="7177" width="11.5703125" style="10" customWidth="1"/>
    <col min="7178" max="7423" width="8.85546875" style="10"/>
    <col min="7424" max="7424" width="37.140625" style="10" customWidth="1"/>
    <col min="7425" max="7425" width="12.140625" style="10" customWidth="1"/>
    <col min="7426" max="7426" width="12.5703125" style="10" customWidth="1"/>
    <col min="7427" max="7427" width="13" style="10" customWidth="1"/>
    <col min="7428" max="7429" width="13.5703125" style="10" customWidth="1"/>
    <col min="7430" max="7430" width="12.42578125" style="10" customWidth="1"/>
    <col min="7431" max="7432" width="8.85546875" style="10"/>
    <col min="7433" max="7433" width="11.5703125" style="10" customWidth="1"/>
    <col min="7434" max="7679" width="8.85546875" style="10"/>
    <col min="7680" max="7680" width="37.140625" style="10" customWidth="1"/>
    <col min="7681" max="7681" width="12.140625" style="10" customWidth="1"/>
    <col min="7682" max="7682" width="12.5703125" style="10" customWidth="1"/>
    <col min="7683" max="7683" width="13" style="10" customWidth="1"/>
    <col min="7684" max="7685" width="13.5703125" style="10" customWidth="1"/>
    <col min="7686" max="7686" width="12.42578125" style="10" customWidth="1"/>
    <col min="7687" max="7688" width="8.85546875" style="10"/>
    <col min="7689" max="7689" width="11.5703125" style="10" customWidth="1"/>
    <col min="7690" max="7935" width="8.85546875" style="10"/>
    <col min="7936" max="7936" width="37.140625" style="10" customWidth="1"/>
    <col min="7937" max="7937" width="12.140625" style="10" customWidth="1"/>
    <col min="7938" max="7938" width="12.5703125" style="10" customWidth="1"/>
    <col min="7939" max="7939" width="13" style="10" customWidth="1"/>
    <col min="7940" max="7941" width="13.5703125" style="10" customWidth="1"/>
    <col min="7942" max="7942" width="12.42578125" style="10" customWidth="1"/>
    <col min="7943" max="7944" width="8.85546875" style="10"/>
    <col min="7945" max="7945" width="11.5703125" style="10" customWidth="1"/>
    <col min="7946" max="8191" width="8.85546875" style="10"/>
    <col min="8192" max="8192" width="37.140625" style="10" customWidth="1"/>
    <col min="8193" max="8193" width="12.140625" style="10" customWidth="1"/>
    <col min="8194" max="8194" width="12.5703125" style="10" customWidth="1"/>
    <col min="8195" max="8195" width="13" style="10" customWidth="1"/>
    <col min="8196" max="8197" width="13.5703125" style="10" customWidth="1"/>
    <col min="8198" max="8198" width="12.42578125" style="10" customWidth="1"/>
    <col min="8199" max="8200" width="8.85546875" style="10"/>
    <col min="8201" max="8201" width="11.5703125" style="10" customWidth="1"/>
    <col min="8202" max="8447" width="8.85546875" style="10"/>
    <col min="8448" max="8448" width="37.140625" style="10" customWidth="1"/>
    <col min="8449" max="8449" width="12.140625" style="10" customWidth="1"/>
    <col min="8450" max="8450" width="12.5703125" style="10" customWidth="1"/>
    <col min="8451" max="8451" width="13" style="10" customWidth="1"/>
    <col min="8452" max="8453" width="13.5703125" style="10" customWidth="1"/>
    <col min="8454" max="8454" width="12.42578125" style="10" customWidth="1"/>
    <col min="8455" max="8456" width="8.85546875" style="10"/>
    <col min="8457" max="8457" width="11.5703125" style="10" customWidth="1"/>
    <col min="8458" max="8703" width="8.85546875" style="10"/>
    <col min="8704" max="8704" width="37.140625" style="10" customWidth="1"/>
    <col min="8705" max="8705" width="12.140625" style="10" customWidth="1"/>
    <col min="8706" max="8706" width="12.5703125" style="10" customWidth="1"/>
    <col min="8707" max="8707" width="13" style="10" customWidth="1"/>
    <col min="8708" max="8709" width="13.5703125" style="10" customWidth="1"/>
    <col min="8710" max="8710" width="12.42578125" style="10" customWidth="1"/>
    <col min="8711" max="8712" width="8.85546875" style="10"/>
    <col min="8713" max="8713" width="11.5703125" style="10" customWidth="1"/>
    <col min="8714" max="8959" width="8.85546875" style="10"/>
    <col min="8960" max="8960" width="37.140625" style="10" customWidth="1"/>
    <col min="8961" max="8961" width="12.140625" style="10" customWidth="1"/>
    <col min="8962" max="8962" width="12.5703125" style="10" customWidth="1"/>
    <col min="8963" max="8963" width="13" style="10" customWidth="1"/>
    <col min="8964" max="8965" width="13.5703125" style="10" customWidth="1"/>
    <col min="8966" max="8966" width="12.42578125" style="10" customWidth="1"/>
    <col min="8967" max="8968" width="8.85546875" style="10"/>
    <col min="8969" max="8969" width="11.5703125" style="10" customWidth="1"/>
    <col min="8970" max="9215" width="8.85546875" style="10"/>
    <col min="9216" max="9216" width="37.140625" style="10" customWidth="1"/>
    <col min="9217" max="9217" width="12.140625" style="10" customWidth="1"/>
    <col min="9218" max="9218" width="12.5703125" style="10" customWidth="1"/>
    <col min="9219" max="9219" width="13" style="10" customWidth="1"/>
    <col min="9220" max="9221" width="13.5703125" style="10" customWidth="1"/>
    <col min="9222" max="9222" width="12.42578125" style="10" customWidth="1"/>
    <col min="9223" max="9224" width="8.85546875" style="10"/>
    <col min="9225" max="9225" width="11.5703125" style="10" customWidth="1"/>
    <col min="9226" max="9471" width="8.85546875" style="10"/>
    <col min="9472" max="9472" width="37.140625" style="10" customWidth="1"/>
    <col min="9473" max="9473" width="12.140625" style="10" customWidth="1"/>
    <col min="9474" max="9474" width="12.5703125" style="10" customWidth="1"/>
    <col min="9475" max="9475" width="13" style="10" customWidth="1"/>
    <col min="9476" max="9477" width="13.5703125" style="10" customWidth="1"/>
    <col min="9478" max="9478" width="12.42578125" style="10" customWidth="1"/>
    <col min="9479" max="9480" width="8.85546875" style="10"/>
    <col min="9481" max="9481" width="11.5703125" style="10" customWidth="1"/>
    <col min="9482" max="9727" width="8.85546875" style="10"/>
    <col min="9728" max="9728" width="37.140625" style="10" customWidth="1"/>
    <col min="9729" max="9729" width="12.140625" style="10" customWidth="1"/>
    <col min="9730" max="9730" width="12.5703125" style="10" customWidth="1"/>
    <col min="9731" max="9731" width="13" style="10" customWidth="1"/>
    <col min="9732" max="9733" width="13.5703125" style="10" customWidth="1"/>
    <col min="9734" max="9734" width="12.42578125" style="10" customWidth="1"/>
    <col min="9735" max="9736" width="8.85546875" style="10"/>
    <col min="9737" max="9737" width="11.5703125" style="10" customWidth="1"/>
    <col min="9738" max="9983" width="8.85546875" style="10"/>
    <col min="9984" max="9984" width="37.140625" style="10" customWidth="1"/>
    <col min="9985" max="9985" width="12.140625" style="10" customWidth="1"/>
    <col min="9986" max="9986" width="12.5703125" style="10" customWidth="1"/>
    <col min="9987" max="9987" width="13" style="10" customWidth="1"/>
    <col min="9988" max="9989" width="13.5703125" style="10" customWidth="1"/>
    <col min="9990" max="9990" width="12.42578125" style="10" customWidth="1"/>
    <col min="9991" max="9992" width="8.85546875" style="10"/>
    <col min="9993" max="9993" width="11.5703125" style="10" customWidth="1"/>
    <col min="9994" max="10239" width="8.85546875" style="10"/>
    <col min="10240" max="10240" width="37.140625" style="10" customWidth="1"/>
    <col min="10241" max="10241" width="12.140625" style="10" customWidth="1"/>
    <col min="10242" max="10242" width="12.5703125" style="10" customWidth="1"/>
    <col min="10243" max="10243" width="13" style="10" customWidth="1"/>
    <col min="10244" max="10245" width="13.5703125" style="10" customWidth="1"/>
    <col min="10246" max="10246" width="12.42578125" style="10" customWidth="1"/>
    <col min="10247" max="10248" width="8.85546875" style="10"/>
    <col min="10249" max="10249" width="11.5703125" style="10" customWidth="1"/>
    <col min="10250" max="10495" width="8.85546875" style="10"/>
    <col min="10496" max="10496" width="37.140625" style="10" customWidth="1"/>
    <col min="10497" max="10497" width="12.140625" style="10" customWidth="1"/>
    <col min="10498" max="10498" width="12.5703125" style="10" customWidth="1"/>
    <col min="10499" max="10499" width="13" style="10" customWidth="1"/>
    <col min="10500" max="10501" width="13.5703125" style="10" customWidth="1"/>
    <col min="10502" max="10502" width="12.42578125" style="10" customWidth="1"/>
    <col min="10503" max="10504" width="8.85546875" style="10"/>
    <col min="10505" max="10505" width="11.5703125" style="10" customWidth="1"/>
    <col min="10506" max="10751" width="8.85546875" style="10"/>
    <col min="10752" max="10752" width="37.140625" style="10" customWidth="1"/>
    <col min="10753" max="10753" width="12.140625" style="10" customWidth="1"/>
    <col min="10754" max="10754" width="12.5703125" style="10" customWidth="1"/>
    <col min="10755" max="10755" width="13" style="10" customWidth="1"/>
    <col min="10756" max="10757" width="13.5703125" style="10" customWidth="1"/>
    <col min="10758" max="10758" width="12.42578125" style="10" customWidth="1"/>
    <col min="10759" max="10760" width="8.85546875" style="10"/>
    <col min="10761" max="10761" width="11.5703125" style="10" customWidth="1"/>
    <col min="10762" max="11007" width="8.85546875" style="10"/>
    <col min="11008" max="11008" width="37.140625" style="10" customWidth="1"/>
    <col min="11009" max="11009" width="12.140625" style="10" customWidth="1"/>
    <col min="11010" max="11010" width="12.5703125" style="10" customWidth="1"/>
    <col min="11011" max="11011" width="13" style="10" customWidth="1"/>
    <col min="11012" max="11013" width="13.5703125" style="10" customWidth="1"/>
    <col min="11014" max="11014" width="12.42578125" style="10" customWidth="1"/>
    <col min="11015" max="11016" width="8.85546875" style="10"/>
    <col min="11017" max="11017" width="11.5703125" style="10" customWidth="1"/>
    <col min="11018" max="11263" width="8.85546875" style="10"/>
    <col min="11264" max="11264" width="37.140625" style="10" customWidth="1"/>
    <col min="11265" max="11265" width="12.140625" style="10" customWidth="1"/>
    <col min="11266" max="11266" width="12.5703125" style="10" customWidth="1"/>
    <col min="11267" max="11267" width="13" style="10" customWidth="1"/>
    <col min="11268" max="11269" width="13.5703125" style="10" customWidth="1"/>
    <col min="11270" max="11270" width="12.42578125" style="10" customWidth="1"/>
    <col min="11271" max="11272" width="8.85546875" style="10"/>
    <col min="11273" max="11273" width="11.5703125" style="10" customWidth="1"/>
    <col min="11274" max="11519" width="8.85546875" style="10"/>
    <col min="11520" max="11520" width="37.140625" style="10" customWidth="1"/>
    <col min="11521" max="11521" width="12.140625" style="10" customWidth="1"/>
    <col min="11522" max="11522" width="12.5703125" style="10" customWidth="1"/>
    <col min="11523" max="11523" width="13" style="10" customWidth="1"/>
    <col min="11524" max="11525" width="13.5703125" style="10" customWidth="1"/>
    <col min="11526" max="11526" width="12.42578125" style="10" customWidth="1"/>
    <col min="11527" max="11528" width="8.85546875" style="10"/>
    <col min="11529" max="11529" width="11.5703125" style="10" customWidth="1"/>
    <col min="11530" max="11775" width="8.85546875" style="10"/>
    <col min="11776" max="11776" width="37.140625" style="10" customWidth="1"/>
    <col min="11777" max="11777" width="12.140625" style="10" customWidth="1"/>
    <col min="11778" max="11778" width="12.5703125" style="10" customWidth="1"/>
    <col min="11779" max="11779" width="13" style="10" customWidth="1"/>
    <col min="11780" max="11781" width="13.5703125" style="10" customWidth="1"/>
    <col min="11782" max="11782" width="12.42578125" style="10" customWidth="1"/>
    <col min="11783" max="11784" width="8.85546875" style="10"/>
    <col min="11785" max="11785" width="11.5703125" style="10" customWidth="1"/>
    <col min="11786" max="12031" width="8.85546875" style="10"/>
    <col min="12032" max="12032" width="37.140625" style="10" customWidth="1"/>
    <col min="12033" max="12033" width="12.140625" style="10" customWidth="1"/>
    <col min="12034" max="12034" width="12.5703125" style="10" customWidth="1"/>
    <col min="12035" max="12035" width="13" style="10" customWidth="1"/>
    <col min="12036" max="12037" width="13.5703125" style="10" customWidth="1"/>
    <col min="12038" max="12038" width="12.42578125" style="10" customWidth="1"/>
    <col min="12039" max="12040" width="8.85546875" style="10"/>
    <col min="12041" max="12041" width="11.5703125" style="10" customWidth="1"/>
    <col min="12042" max="12287" width="8.85546875" style="10"/>
    <col min="12288" max="12288" width="37.140625" style="10" customWidth="1"/>
    <col min="12289" max="12289" width="12.140625" style="10" customWidth="1"/>
    <col min="12290" max="12290" width="12.5703125" style="10" customWidth="1"/>
    <col min="12291" max="12291" width="13" style="10" customWidth="1"/>
    <col min="12292" max="12293" width="13.5703125" style="10" customWidth="1"/>
    <col min="12294" max="12294" width="12.42578125" style="10" customWidth="1"/>
    <col min="12295" max="12296" width="8.85546875" style="10"/>
    <col min="12297" max="12297" width="11.5703125" style="10" customWidth="1"/>
    <col min="12298" max="12543" width="8.85546875" style="10"/>
    <col min="12544" max="12544" width="37.140625" style="10" customWidth="1"/>
    <col min="12545" max="12545" width="12.140625" style="10" customWidth="1"/>
    <col min="12546" max="12546" width="12.5703125" style="10" customWidth="1"/>
    <col min="12547" max="12547" width="13" style="10" customWidth="1"/>
    <col min="12548" max="12549" width="13.5703125" style="10" customWidth="1"/>
    <col min="12550" max="12550" width="12.42578125" style="10" customWidth="1"/>
    <col min="12551" max="12552" width="8.85546875" style="10"/>
    <col min="12553" max="12553" width="11.5703125" style="10" customWidth="1"/>
    <col min="12554" max="12799" width="8.85546875" style="10"/>
    <col min="12800" max="12800" width="37.140625" style="10" customWidth="1"/>
    <col min="12801" max="12801" width="12.140625" style="10" customWidth="1"/>
    <col min="12802" max="12802" width="12.5703125" style="10" customWidth="1"/>
    <col min="12803" max="12803" width="13" style="10" customWidth="1"/>
    <col min="12804" max="12805" width="13.5703125" style="10" customWidth="1"/>
    <col min="12806" max="12806" width="12.42578125" style="10" customWidth="1"/>
    <col min="12807" max="12808" width="8.85546875" style="10"/>
    <col min="12809" max="12809" width="11.5703125" style="10" customWidth="1"/>
    <col min="12810" max="13055" width="8.85546875" style="10"/>
    <col min="13056" max="13056" width="37.140625" style="10" customWidth="1"/>
    <col min="13057" max="13057" width="12.140625" style="10" customWidth="1"/>
    <col min="13058" max="13058" width="12.5703125" style="10" customWidth="1"/>
    <col min="13059" max="13059" width="13" style="10" customWidth="1"/>
    <col min="13060" max="13061" width="13.5703125" style="10" customWidth="1"/>
    <col min="13062" max="13062" width="12.42578125" style="10" customWidth="1"/>
    <col min="13063" max="13064" width="8.85546875" style="10"/>
    <col min="13065" max="13065" width="11.5703125" style="10" customWidth="1"/>
    <col min="13066" max="13311" width="8.85546875" style="10"/>
    <col min="13312" max="13312" width="37.140625" style="10" customWidth="1"/>
    <col min="13313" max="13313" width="12.140625" style="10" customWidth="1"/>
    <col min="13314" max="13314" width="12.5703125" style="10" customWidth="1"/>
    <col min="13315" max="13315" width="13" style="10" customWidth="1"/>
    <col min="13316" max="13317" width="13.5703125" style="10" customWidth="1"/>
    <col min="13318" max="13318" width="12.42578125" style="10" customWidth="1"/>
    <col min="13319" max="13320" width="8.85546875" style="10"/>
    <col min="13321" max="13321" width="11.5703125" style="10" customWidth="1"/>
    <col min="13322" max="13567" width="8.85546875" style="10"/>
    <col min="13568" max="13568" width="37.140625" style="10" customWidth="1"/>
    <col min="13569" max="13569" width="12.140625" style="10" customWidth="1"/>
    <col min="13570" max="13570" width="12.5703125" style="10" customWidth="1"/>
    <col min="13571" max="13571" width="13" style="10" customWidth="1"/>
    <col min="13572" max="13573" width="13.5703125" style="10" customWidth="1"/>
    <col min="13574" max="13574" width="12.42578125" style="10" customWidth="1"/>
    <col min="13575" max="13576" width="8.85546875" style="10"/>
    <col min="13577" max="13577" width="11.5703125" style="10" customWidth="1"/>
    <col min="13578" max="13823" width="8.85546875" style="10"/>
    <col min="13824" max="13824" width="37.140625" style="10" customWidth="1"/>
    <col min="13825" max="13825" width="12.140625" style="10" customWidth="1"/>
    <col min="13826" max="13826" width="12.5703125" style="10" customWidth="1"/>
    <col min="13827" max="13827" width="13" style="10" customWidth="1"/>
    <col min="13828" max="13829" width="13.5703125" style="10" customWidth="1"/>
    <col min="13830" max="13830" width="12.42578125" style="10" customWidth="1"/>
    <col min="13831" max="13832" width="8.85546875" style="10"/>
    <col min="13833" max="13833" width="11.5703125" style="10" customWidth="1"/>
    <col min="13834" max="14079" width="8.85546875" style="10"/>
    <col min="14080" max="14080" width="37.140625" style="10" customWidth="1"/>
    <col min="14081" max="14081" width="12.140625" style="10" customWidth="1"/>
    <col min="14082" max="14082" width="12.5703125" style="10" customWidth="1"/>
    <col min="14083" max="14083" width="13" style="10" customWidth="1"/>
    <col min="14084" max="14085" width="13.5703125" style="10" customWidth="1"/>
    <col min="14086" max="14086" width="12.42578125" style="10" customWidth="1"/>
    <col min="14087" max="14088" width="8.85546875" style="10"/>
    <col min="14089" max="14089" width="11.5703125" style="10" customWidth="1"/>
    <col min="14090" max="14335" width="8.85546875" style="10"/>
    <col min="14336" max="14336" width="37.140625" style="10" customWidth="1"/>
    <col min="14337" max="14337" width="12.140625" style="10" customWidth="1"/>
    <col min="14338" max="14338" width="12.5703125" style="10" customWidth="1"/>
    <col min="14339" max="14339" width="13" style="10" customWidth="1"/>
    <col min="14340" max="14341" width="13.5703125" style="10" customWidth="1"/>
    <col min="14342" max="14342" width="12.42578125" style="10" customWidth="1"/>
    <col min="14343" max="14344" width="8.85546875" style="10"/>
    <col min="14345" max="14345" width="11.5703125" style="10" customWidth="1"/>
    <col min="14346" max="14591" width="8.85546875" style="10"/>
    <col min="14592" max="14592" width="37.140625" style="10" customWidth="1"/>
    <col min="14593" max="14593" width="12.140625" style="10" customWidth="1"/>
    <col min="14594" max="14594" width="12.5703125" style="10" customWidth="1"/>
    <col min="14595" max="14595" width="13" style="10" customWidth="1"/>
    <col min="14596" max="14597" width="13.5703125" style="10" customWidth="1"/>
    <col min="14598" max="14598" width="12.42578125" style="10" customWidth="1"/>
    <col min="14599" max="14600" width="8.85546875" style="10"/>
    <col min="14601" max="14601" width="11.5703125" style="10" customWidth="1"/>
    <col min="14602" max="14847" width="8.85546875" style="10"/>
    <col min="14848" max="14848" width="37.140625" style="10" customWidth="1"/>
    <col min="14849" max="14849" width="12.140625" style="10" customWidth="1"/>
    <col min="14850" max="14850" width="12.5703125" style="10" customWidth="1"/>
    <col min="14851" max="14851" width="13" style="10" customWidth="1"/>
    <col min="14852" max="14853" width="13.5703125" style="10" customWidth="1"/>
    <col min="14854" max="14854" width="12.42578125" style="10" customWidth="1"/>
    <col min="14855" max="14856" width="8.85546875" style="10"/>
    <col min="14857" max="14857" width="11.5703125" style="10" customWidth="1"/>
    <col min="14858" max="15103" width="8.85546875" style="10"/>
    <col min="15104" max="15104" width="37.140625" style="10" customWidth="1"/>
    <col min="15105" max="15105" width="12.140625" style="10" customWidth="1"/>
    <col min="15106" max="15106" width="12.5703125" style="10" customWidth="1"/>
    <col min="15107" max="15107" width="13" style="10" customWidth="1"/>
    <col min="15108" max="15109" width="13.5703125" style="10" customWidth="1"/>
    <col min="15110" max="15110" width="12.42578125" style="10" customWidth="1"/>
    <col min="15111" max="15112" width="8.85546875" style="10"/>
    <col min="15113" max="15113" width="11.5703125" style="10" customWidth="1"/>
    <col min="15114" max="15359" width="8.85546875" style="10"/>
    <col min="15360" max="15360" width="37.140625" style="10" customWidth="1"/>
    <col min="15361" max="15361" width="12.140625" style="10" customWidth="1"/>
    <col min="15362" max="15362" width="12.5703125" style="10" customWidth="1"/>
    <col min="15363" max="15363" width="13" style="10" customWidth="1"/>
    <col min="15364" max="15365" width="13.5703125" style="10" customWidth="1"/>
    <col min="15366" max="15366" width="12.42578125" style="10" customWidth="1"/>
    <col min="15367" max="15368" width="8.85546875" style="10"/>
    <col min="15369" max="15369" width="11.5703125" style="10" customWidth="1"/>
    <col min="15370" max="15615" width="8.85546875" style="10"/>
    <col min="15616" max="15616" width="37.140625" style="10" customWidth="1"/>
    <col min="15617" max="15617" width="12.140625" style="10" customWidth="1"/>
    <col min="15618" max="15618" width="12.5703125" style="10" customWidth="1"/>
    <col min="15619" max="15619" width="13" style="10" customWidth="1"/>
    <col min="15620" max="15621" width="13.5703125" style="10" customWidth="1"/>
    <col min="15622" max="15622" width="12.42578125" style="10" customWidth="1"/>
    <col min="15623" max="15624" width="8.85546875" style="10"/>
    <col min="15625" max="15625" width="11.5703125" style="10" customWidth="1"/>
    <col min="15626" max="15871" width="8.85546875" style="10"/>
    <col min="15872" max="15872" width="37.140625" style="10" customWidth="1"/>
    <col min="15873" max="15873" width="12.140625" style="10" customWidth="1"/>
    <col min="15874" max="15874" width="12.5703125" style="10" customWidth="1"/>
    <col min="15875" max="15875" width="13" style="10" customWidth="1"/>
    <col min="15876" max="15877" width="13.5703125" style="10" customWidth="1"/>
    <col min="15878" max="15878" width="12.42578125" style="10" customWidth="1"/>
    <col min="15879" max="15880" width="8.85546875" style="10"/>
    <col min="15881" max="15881" width="11.5703125" style="10" customWidth="1"/>
    <col min="15882" max="16127" width="8.85546875" style="10"/>
    <col min="16128" max="16128" width="37.140625" style="10" customWidth="1"/>
    <col min="16129" max="16129" width="12.140625" style="10" customWidth="1"/>
    <col min="16130" max="16130" width="12.5703125" style="10" customWidth="1"/>
    <col min="16131" max="16131" width="13" style="10" customWidth="1"/>
    <col min="16132" max="16133" width="13.5703125" style="10" customWidth="1"/>
    <col min="16134" max="16134" width="12.42578125" style="10" customWidth="1"/>
    <col min="16135" max="16136" width="8.85546875" style="10"/>
    <col min="16137" max="16137" width="11.5703125" style="10" customWidth="1"/>
    <col min="16138" max="16384" width="8.85546875" style="10"/>
  </cols>
  <sheetData>
    <row r="1" spans="1:13" s="2" customFormat="1" ht="20.25">
      <c r="A1" s="434" t="s">
        <v>476</v>
      </c>
      <c r="B1" s="434"/>
      <c r="C1" s="434"/>
      <c r="D1" s="434"/>
      <c r="E1" s="434"/>
      <c r="F1" s="434"/>
      <c r="G1" s="434"/>
    </row>
    <row r="2" spans="1:13" s="2" customFormat="1" ht="20.25">
      <c r="A2" s="433" t="s">
        <v>39</v>
      </c>
      <c r="B2" s="433"/>
      <c r="C2" s="433"/>
      <c r="D2" s="433"/>
      <c r="E2" s="433"/>
      <c r="F2" s="433"/>
      <c r="G2" s="433"/>
    </row>
    <row r="3" spans="1:13" s="4" customFormat="1" ht="15.75">
      <c r="A3" s="3"/>
      <c r="B3" s="3"/>
      <c r="C3" s="3"/>
      <c r="D3" s="3"/>
      <c r="E3" s="3"/>
      <c r="F3" s="3"/>
      <c r="G3" s="295" t="s">
        <v>475</v>
      </c>
    </row>
    <row r="4" spans="1:13" s="4" customFormat="1" ht="51.75" customHeight="1">
      <c r="A4" s="74"/>
      <c r="B4" s="79" t="str">
        <f>'4'!B4</f>
        <v>Січень-грудень          2020 р.</v>
      </c>
      <c r="C4" s="79" t="str">
        <f>'4'!C4</f>
        <v>Січень-грудень                 2021 р.</v>
      </c>
      <c r="D4" s="35" t="s">
        <v>37</v>
      </c>
      <c r="E4" s="79" t="str">
        <f>'4'!E4</f>
        <v>Станом на 01.01.2021 р.</v>
      </c>
      <c r="F4" s="79" t="str">
        <f>'4'!F4</f>
        <v>Станом на 01.01.2022 р.</v>
      </c>
      <c r="G4" s="35" t="s">
        <v>37</v>
      </c>
    </row>
    <row r="5" spans="1:13" s="5" customFormat="1" ht="28.15" customHeight="1">
      <c r="A5" s="15" t="s">
        <v>8</v>
      </c>
      <c r="B5" s="294">
        <v>6776</v>
      </c>
      <c r="C5" s="294">
        <v>6166</v>
      </c>
      <c r="D5" s="394">
        <v>91</v>
      </c>
      <c r="E5" s="294">
        <v>769</v>
      </c>
      <c r="F5" s="294">
        <v>739</v>
      </c>
      <c r="G5" s="394">
        <v>96.1</v>
      </c>
    </row>
    <row r="6" spans="1:13" ht="18.600000000000001" customHeight="1">
      <c r="A6" s="6" t="s">
        <v>40</v>
      </c>
      <c r="B6" s="7">
        <v>1780</v>
      </c>
      <c r="C6" s="8">
        <v>1156</v>
      </c>
      <c r="D6" s="394">
        <v>64.900000000000006</v>
      </c>
      <c r="E6" s="7">
        <v>183</v>
      </c>
      <c r="F6" s="8">
        <v>179</v>
      </c>
      <c r="G6" s="394">
        <v>97.8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83</v>
      </c>
      <c r="C7" s="8">
        <v>83</v>
      </c>
      <c r="D7" s="394">
        <v>100</v>
      </c>
      <c r="E7" s="7">
        <v>2</v>
      </c>
      <c r="F7" s="8">
        <v>4</v>
      </c>
      <c r="G7" s="394" t="s">
        <v>512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4</v>
      </c>
      <c r="C8" s="8">
        <v>3</v>
      </c>
      <c r="D8" s="394">
        <v>75</v>
      </c>
      <c r="E8" s="7">
        <v>1</v>
      </c>
      <c r="F8" s="8">
        <v>0</v>
      </c>
      <c r="G8" s="394">
        <v>0</v>
      </c>
      <c r="H8" s="10"/>
      <c r="I8" s="11"/>
    </row>
    <row r="9" spans="1:13" ht="18.600000000000001" customHeight="1">
      <c r="A9" s="6" t="s">
        <v>43</v>
      </c>
      <c r="B9" s="7">
        <v>94</v>
      </c>
      <c r="C9" s="8">
        <v>155</v>
      </c>
      <c r="D9" s="394">
        <v>164.9</v>
      </c>
      <c r="E9" s="7">
        <v>28</v>
      </c>
      <c r="F9" s="8">
        <v>16</v>
      </c>
      <c r="G9" s="394">
        <v>57.1</v>
      </c>
      <c r="I9" s="11"/>
      <c r="K9" s="246"/>
    </row>
    <row r="10" spans="1:13" ht="18.600000000000001" customHeight="1">
      <c r="A10" s="6" t="s">
        <v>44</v>
      </c>
      <c r="B10" s="7">
        <v>104</v>
      </c>
      <c r="C10" s="8">
        <v>156</v>
      </c>
      <c r="D10" s="394">
        <v>150</v>
      </c>
      <c r="E10" s="7">
        <v>1</v>
      </c>
      <c r="F10" s="8">
        <v>23</v>
      </c>
      <c r="G10" s="394" t="s">
        <v>513</v>
      </c>
      <c r="I10" s="11"/>
    </row>
    <row r="11" spans="1:13" ht="31.5">
      <c r="A11" s="6" t="s">
        <v>45</v>
      </c>
      <c r="B11" s="7">
        <v>32</v>
      </c>
      <c r="C11" s="8">
        <v>21</v>
      </c>
      <c r="D11" s="394">
        <v>65.599999999999994</v>
      </c>
      <c r="E11" s="7">
        <v>5</v>
      </c>
      <c r="F11" s="8">
        <v>5</v>
      </c>
      <c r="G11" s="394">
        <v>100</v>
      </c>
      <c r="I11" s="11"/>
    </row>
    <row r="12" spans="1:13" ht="78.75">
      <c r="A12" s="6" t="s">
        <v>46</v>
      </c>
      <c r="B12" s="7">
        <v>94</v>
      </c>
      <c r="C12" s="8">
        <v>136</v>
      </c>
      <c r="D12" s="394">
        <v>144.69999999999999</v>
      </c>
      <c r="E12" s="7">
        <v>10</v>
      </c>
      <c r="F12" s="8">
        <v>14</v>
      </c>
      <c r="G12" s="394">
        <v>140</v>
      </c>
      <c r="I12" s="11"/>
    </row>
    <row r="13" spans="1:13" ht="31.5">
      <c r="A13" s="6" t="s">
        <v>421</v>
      </c>
      <c r="B13" s="7">
        <v>46</v>
      </c>
      <c r="C13" s="8">
        <v>52</v>
      </c>
      <c r="D13" s="394">
        <v>113</v>
      </c>
      <c r="E13" s="7">
        <v>1</v>
      </c>
      <c r="F13" s="8">
        <v>11</v>
      </c>
      <c r="G13" s="394" t="s">
        <v>514</v>
      </c>
      <c r="I13" s="11"/>
    </row>
    <row r="14" spans="1:13" ht="31.5">
      <c r="A14" s="6" t="s">
        <v>47</v>
      </c>
      <c r="B14" s="7">
        <v>1477</v>
      </c>
      <c r="C14" s="8">
        <v>1021</v>
      </c>
      <c r="D14" s="394">
        <v>69.099999999999994</v>
      </c>
      <c r="E14" s="7">
        <v>308</v>
      </c>
      <c r="F14" s="8">
        <v>68</v>
      </c>
      <c r="G14" s="394">
        <v>22.1</v>
      </c>
      <c r="I14" s="11"/>
    </row>
    <row r="15" spans="1:13" ht="31.5">
      <c r="A15" s="6" t="s">
        <v>48</v>
      </c>
      <c r="B15" s="7">
        <v>3</v>
      </c>
      <c r="C15" s="8">
        <v>3</v>
      </c>
      <c r="D15" s="394">
        <v>100</v>
      </c>
      <c r="E15" s="7">
        <v>0</v>
      </c>
      <c r="F15" s="8">
        <v>0</v>
      </c>
      <c r="G15" s="395" t="s">
        <v>73</v>
      </c>
      <c r="I15" s="11"/>
    </row>
    <row r="16" spans="1:13" ht="31.5">
      <c r="A16" s="6" t="s">
        <v>49</v>
      </c>
      <c r="B16" s="7">
        <v>74</v>
      </c>
      <c r="C16" s="8">
        <v>91</v>
      </c>
      <c r="D16" s="394">
        <v>123</v>
      </c>
      <c r="E16" s="7">
        <v>1</v>
      </c>
      <c r="F16" s="8">
        <v>10</v>
      </c>
      <c r="G16" s="394" t="s">
        <v>515</v>
      </c>
      <c r="I16" s="11"/>
    </row>
    <row r="17" spans="1:9" ht="47.25">
      <c r="A17" s="6" t="s">
        <v>50</v>
      </c>
      <c r="B17" s="7">
        <v>96</v>
      </c>
      <c r="C17" s="8">
        <v>121</v>
      </c>
      <c r="D17" s="394">
        <v>126</v>
      </c>
      <c r="E17" s="7">
        <v>11</v>
      </c>
      <c r="F17" s="8">
        <v>6</v>
      </c>
      <c r="G17" s="394">
        <v>54.5</v>
      </c>
      <c r="I17" s="11"/>
    </row>
    <row r="18" spans="1:9" ht="31.5">
      <c r="A18" s="6" t="s">
        <v>51</v>
      </c>
      <c r="B18" s="7">
        <v>126</v>
      </c>
      <c r="C18" s="8">
        <v>177</v>
      </c>
      <c r="D18" s="394">
        <v>140.5</v>
      </c>
      <c r="E18" s="7">
        <v>9</v>
      </c>
      <c r="F18" s="8">
        <v>12</v>
      </c>
      <c r="G18" s="394">
        <v>133.30000000000001</v>
      </c>
      <c r="I18" s="11"/>
    </row>
    <row r="19" spans="1:9" ht="31.5">
      <c r="A19" s="6" t="s">
        <v>52</v>
      </c>
      <c r="B19" s="7">
        <v>235</v>
      </c>
      <c r="C19" s="8">
        <v>363</v>
      </c>
      <c r="D19" s="394">
        <v>154.5</v>
      </c>
      <c r="E19" s="7">
        <v>15</v>
      </c>
      <c r="F19" s="8">
        <v>43</v>
      </c>
      <c r="G19" s="394" t="s">
        <v>516</v>
      </c>
      <c r="I19" s="11"/>
    </row>
    <row r="20" spans="1:9" ht="18.600000000000001" customHeight="1">
      <c r="A20" s="6" t="s">
        <v>53</v>
      </c>
      <c r="B20" s="7">
        <v>35</v>
      </c>
      <c r="C20" s="8">
        <v>50</v>
      </c>
      <c r="D20" s="394">
        <v>142.9</v>
      </c>
      <c r="E20" s="7">
        <v>0</v>
      </c>
      <c r="F20" s="8">
        <v>10</v>
      </c>
      <c r="G20" s="395" t="s">
        <v>73</v>
      </c>
      <c r="I20" s="11"/>
    </row>
    <row r="21" spans="1:9" ht="31.5">
      <c r="A21" s="6" t="s">
        <v>54</v>
      </c>
      <c r="B21" s="7">
        <v>225</v>
      </c>
      <c r="C21" s="8">
        <v>342</v>
      </c>
      <c r="D21" s="394">
        <v>152</v>
      </c>
      <c r="E21" s="7">
        <v>10</v>
      </c>
      <c r="F21" s="8">
        <v>23</v>
      </c>
      <c r="G21" s="394" t="s">
        <v>509</v>
      </c>
      <c r="I21" s="11"/>
    </row>
    <row r="22" spans="1:9" ht="31.5">
      <c r="A22" s="6" t="s">
        <v>55</v>
      </c>
      <c r="B22" s="7">
        <v>317</v>
      </c>
      <c r="C22" s="8">
        <v>306</v>
      </c>
      <c r="D22" s="394">
        <v>96.5</v>
      </c>
      <c r="E22" s="7">
        <v>56</v>
      </c>
      <c r="F22" s="8">
        <v>39</v>
      </c>
      <c r="G22" s="394">
        <v>69.599999999999994</v>
      </c>
      <c r="I22" s="14"/>
    </row>
    <row r="23" spans="1:9" ht="31.5">
      <c r="A23" s="6" t="s">
        <v>56</v>
      </c>
      <c r="B23" s="7">
        <v>107</v>
      </c>
      <c r="C23" s="8">
        <v>202</v>
      </c>
      <c r="D23" s="394">
        <v>188.8</v>
      </c>
      <c r="E23" s="7">
        <v>11</v>
      </c>
      <c r="F23" s="8">
        <v>36</v>
      </c>
      <c r="G23" s="394" t="s">
        <v>517</v>
      </c>
      <c r="I23" s="14"/>
    </row>
    <row r="24" spans="1:9" ht="31.5">
      <c r="A24" s="6" t="s">
        <v>57</v>
      </c>
      <c r="B24" s="7">
        <v>144</v>
      </c>
      <c r="C24" s="8">
        <v>204</v>
      </c>
      <c r="D24" s="394">
        <v>141.69999999999999</v>
      </c>
      <c r="E24" s="7">
        <v>13</v>
      </c>
      <c r="F24" s="8">
        <v>46</v>
      </c>
      <c r="G24" s="394" t="s">
        <v>518</v>
      </c>
      <c r="I24" s="14"/>
    </row>
    <row r="25" spans="1:9" ht="31.5">
      <c r="A25" s="6" t="s">
        <v>58</v>
      </c>
      <c r="B25" s="7">
        <v>31</v>
      </c>
      <c r="C25" s="8">
        <v>27</v>
      </c>
      <c r="D25" s="394">
        <v>87.1</v>
      </c>
      <c r="E25" s="7">
        <v>0</v>
      </c>
      <c r="F25" s="8">
        <v>3</v>
      </c>
      <c r="G25" s="395" t="s">
        <v>73</v>
      </c>
    </row>
    <row r="26" spans="1:9" ht="31.5">
      <c r="A26" s="6" t="s">
        <v>59</v>
      </c>
      <c r="B26" s="7">
        <v>350</v>
      </c>
      <c r="C26" s="8">
        <v>458</v>
      </c>
      <c r="D26" s="394">
        <v>130.9</v>
      </c>
      <c r="E26" s="7">
        <v>55</v>
      </c>
      <c r="F26" s="8">
        <v>87</v>
      </c>
      <c r="G26" s="394">
        <v>158.19999999999999</v>
      </c>
    </row>
    <row r="27" spans="1:9" ht="21.75" customHeight="1">
      <c r="A27" s="6" t="s">
        <v>60</v>
      </c>
      <c r="B27" s="7">
        <v>130</v>
      </c>
      <c r="C27" s="8">
        <v>160</v>
      </c>
      <c r="D27" s="394">
        <v>123.1</v>
      </c>
      <c r="E27" s="7">
        <v>2</v>
      </c>
      <c r="F27" s="8">
        <v>16</v>
      </c>
      <c r="G27" s="394" t="s">
        <v>519</v>
      </c>
    </row>
    <row r="28" spans="1:9" ht="20.25" customHeight="1">
      <c r="A28" s="6" t="s">
        <v>61</v>
      </c>
      <c r="B28" s="7">
        <v>329</v>
      </c>
      <c r="C28" s="8">
        <v>57</v>
      </c>
      <c r="D28" s="394">
        <v>17.3</v>
      </c>
      <c r="E28" s="7">
        <v>7</v>
      </c>
      <c r="F28" s="8">
        <v>3</v>
      </c>
      <c r="G28" s="394">
        <v>42.9</v>
      </c>
    </row>
    <row r="29" spans="1:9" ht="31.5">
      <c r="A29" s="6" t="s">
        <v>62</v>
      </c>
      <c r="B29" s="7">
        <v>860</v>
      </c>
      <c r="C29" s="8">
        <v>822</v>
      </c>
      <c r="D29" s="394">
        <v>95.6</v>
      </c>
      <c r="E29" s="7">
        <v>40</v>
      </c>
      <c r="F29" s="8">
        <v>85</v>
      </c>
      <c r="G29" s="394" t="s">
        <v>520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5" zoomScaleNormal="75" zoomScaleSheetLayoutView="67" workbookViewId="0">
      <selection activeCell="D15" sqref="D15"/>
    </sheetView>
  </sheetViews>
  <sheetFormatPr defaultColWidth="8.85546875" defaultRowHeight="12.75"/>
  <cols>
    <col min="1" max="1" width="55" style="10" customWidth="1"/>
    <col min="2" max="2" width="14.42578125" style="10" customWidth="1"/>
    <col min="3" max="3" width="14.140625" style="10" customWidth="1"/>
    <col min="4" max="4" width="14" style="10" customWidth="1"/>
    <col min="5" max="6" width="15.7109375" style="10" customWidth="1"/>
    <col min="7" max="7" width="14.5703125" style="10" customWidth="1"/>
    <col min="8" max="248" width="8.85546875" style="10"/>
    <col min="249" max="249" width="55" style="10" customWidth="1"/>
    <col min="250" max="251" width="15.7109375" style="10" customWidth="1"/>
    <col min="252" max="252" width="14" style="10" customWidth="1"/>
    <col min="253" max="254" width="15.7109375" style="10" customWidth="1"/>
    <col min="255" max="255" width="14.5703125" style="10" customWidth="1"/>
    <col min="256" max="256" width="8.85546875" style="10"/>
    <col min="257" max="257" width="13.7109375" style="10" bestFit="1" customWidth="1"/>
    <col min="258" max="258" width="6" style="10" bestFit="1" customWidth="1"/>
    <col min="259" max="259" width="3.7109375" style="10" bestFit="1" customWidth="1"/>
    <col min="260" max="261" width="8.28515625" style="10" bestFit="1" customWidth="1"/>
    <col min="262" max="262" width="3.7109375" style="10" bestFit="1" customWidth="1"/>
    <col min="263" max="504" width="8.85546875" style="10"/>
    <col min="505" max="505" width="55" style="10" customWidth="1"/>
    <col min="506" max="507" width="15.7109375" style="10" customWidth="1"/>
    <col min="508" max="508" width="14" style="10" customWidth="1"/>
    <col min="509" max="510" width="15.7109375" style="10" customWidth="1"/>
    <col min="511" max="511" width="14.5703125" style="10" customWidth="1"/>
    <col min="512" max="512" width="8.85546875" style="10"/>
    <col min="513" max="513" width="13.7109375" style="10" bestFit="1" customWidth="1"/>
    <col min="514" max="514" width="6" style="10" bestFit="1" customWidth="1"/>
    <col min="515" max="515" width="3.7109375" style="10" bestFit="1" customWidth="1"/>
    <col min="516" max="517" width="8.28515625" style="10" bestFit="1" customWidth="1"/>
    <col min="518" max="518" width="3.7109375" style="10" bestFit="1" customWidth="1"/>
    <col min="519" max="760" width="8.85546875" style="10"/>
    <col min="761" max="761" width="55" style="10" customWidth="1"/>
    <col min="762" max="763" width="15.7109375" style="10" customWidth="1"/>
    <col min="764" max="764" width="14" style="10" customWidth="1"/>
    <col min="765" max="766" width="15.7109375" style="10" customWidth="1"/>
    <col min="767" max="767" width="14.5703125" style="10" customWidth="1"/>
    <col min="768" max="768" width="8.85546875" style="10"/>
    <col min="769" max="769" width="13.7109375" style="10" bestFit="1" customWidth="1"/>
    <col min="770" max="770" width="6" style="10" bestFit="1" customWidth="1"/>
    <col min="771" max="771" width="3.7109375" style="10" bestFit="1" customWidth="1"/>
    <col min="772" max="773" width="8.28515625" style="10" bestFit="1" customWidth="1"/>
    <col min="774" max="774" width="3.7109375" style="10" bestFit="1" customWidth="1"/>
    <col min="775" max="1016" width="8.85546875" style="10"/>
    <col min="1017" max="1017" width="55" style="10" customWidth="1"/>
    <col min="1018" max="1019" width="15.7109375" style="10" customWidth="1"/>
    <col min="1020" max="1020" width="14" style="10" customWidth="1"/>
    <col min="1021" max="1022" width="15.7109375" style="10" customWidth="1"/>
    <col min="1023" max="1023" width="14.5703125" style="10" customWidth="1"/>
    <col min="1024" max="1024" width="8.85546875" style="10"/>
    <col min="1025" max="1025" width="13.7109375" style="10" bestFit="1" customWidth="1"/>
    <col min="1026" max="1026" width="6" style="10" bestFit="1" customWidth="1"/>
    <col min="1027" max="1027" width="3.7109375" style="10" bestFit="1" customWidth="1"/>
    <col min="1028" max="1029" width="8.28515625" style="10" bestFit="1" customWidth="1"/>
    <col min="1030" max="1030" width="3.7109375" style="10" bestFit="1" customWidth="1"/>
    <col min="1031" max="1272" width="8.85546875" style="10"/>
    <col min="1273" max="1273" width="55" style="10" customWidth="1"/>
    <col min="1274" max="1275" width="15.7109375" style="10" customWidth="1"/>
    <col min="1276" max="1276" width="14" style="10" customWidth="1"/>
    <col min="1277" max="1278" width="15.7109375" style="10" customWidth="1"/>
    <col min="1279" max="1279" width="14.5703125" style="10" customWidth="1"/>
    <col min="1280" max="1280" width="8.85546875" style="10"/>
    <col min="1281" max="1281" width="13.7109375" style="10" bestFit="1" customWidth="1"/>
    <col min="1282" max="1282" width="6" style="10" bestFit="1" customWidth="1"/>
    <col min="1283" max="1283" width="3.7109375" style="10" bestFit="1" customWidth="1"/>
    <col min="1284" max="1285" width="8.28515625" style="10" bestFit="1" customWidth="1"/>
    <col min="1286" max="1286" width="3.7109375" style="10" bestFit="1" customWidth="1"/>
    <col min="1287" max="1528" width="8.85546875" style="10"/>
    <col min="1529" max="1529" width="55" style="10" customWidth="1"/>
    <col min="1530" max="1531" width="15.7109375" style="10" customWidth="1"/>
    <col min="1532" max="1532" width="14" style="10" customWidth="1"/>
    <col min="1533" max="1534" width="15.7109375" style="10" customWidth="1"/>
    <col min="1535" max="1535" width="14.5703125" style="10" customWidth="1"/>
    <col min="1536" max="1536" width="8.85546875" style="10"/>
    <col min="1537" max="1537" width="13.7109375" style="10" bestFit="1" customWidth="1"/>
    <col min="1538" max="1538" width="6" style="10" bestFit="1" customWidth="1"/>
    <col min="1539" max="1539" width="3.7109375" style="10" bestFit="1" customWidth="1"/>
    <col min="1540" max="1541" width="8.28515625" style="10" bestFit="1" customWidth="1"/>
    <col min="1542" max="1542" width="3.7109375" style="10" bestFit="1" customWidth="1"/>
    <col min="1543" max="1784" width="8.85546875" style="10"/>
    <col min="1785" max="1785" width="55" style="10" customWidth="1"/>
    <col min="1786" max="1787" width="15.7109375" style="10" customWidth="1"/>
    <col min="1788" max="1788" width="14" style="10" customWidth="1"/>
    <col min="1789" max="1790" width="15.7109375" style="10" customWidth="1"/>
    <col min="1791" max="1791" width="14.5703125" style="10" customWidth="1"/>
    <col min="1792" max="1792" width="8.85546875" style="10"/>
    <col min="1793" max="1793" width="13.7109375" style="10" bestFit="1" customWidth="1"/>
    <col min="1794" max="1794" width="6" style="10" bestFit="1" customWidth="1"/>
    <col min="1795" max="1795" width="3.7109375" style="10" bestFit="1" customWidth="1"/>
    <col min="1796" max="1797" width="8.28515625" style="10" bestFit="1" customWidth="1"/>
    <col min="1798" max="1798" width="3.7109375" style="10" bestFit="1" customWidth="1"/>
    <col min="1799" max="2040" width="8.85546875" style="10"/>
    <col min="2041" max="2041" width="55" style="10" customWidth="1"/>
    <col min="2042" max="2043" width="15.7109375" style="10" customWidth="1"/>
    <col min="2044" max="2044" width="14" style="10" customWidth="1"/>
    <col min="2045" max="2046" width="15.7109375" style="10" customWidth="1"/>
    <col min="2047" max="2047" width="14.5703125" style="10" customWidth="1"/>
    <col min="2048" max="2048" width="8.85546875" style="10"/>
    <col min="2049" max="2049" width="13.7109375" style="10" bestFit="1" customWidth="1"/>
    <col min="2050" max="2050" width="6" style="10" bestFit="1" customWidth="1"/>
    <col min="2051" max="2051" width="3.7109375" style="10" bestFit="1" customWidth="1"/>
    <col min="2052" max="2053" width="8.28515625" style="10" bestFit="1" customWidth="1"/>
    <col min="2054" max="2054" width="3.7109375" style="10" bestFit="1" customWidth="1"/>
    <col min="2055" max="2296" width="8.85546875" style="10"/>
    <col min="2297" max="2297" width="55" style="10" customWidth="1"/>
    <col min="2298" max="2299" width="15.7109375" style="10" customWidth="1"/>
    <col min="2300" max="2300" width="14" style="10" customWidth="1"/>
    <col min="2301" max="2302" width="15.7109375" style="10" customWidth="1"/>
    <col min="2303" max="2303" width="14.5703125" style="10" customWidth="1"/>
    <col min="2304" max="2304" width="8.85546875" style="10"/>
    <col min="2305" max="2305" width="13.7109375" style="10" bestFit="1" customWidth="1"/>
    <col min="2306" max="2306" width="6" style="10" bestFit="1" customWidth="1"/>
    <col min="2307" max="2307" width="3.7109375" style="10" bestFit="1" customWidth="1"/>
    <col min="2308" max="2309" width="8.28515625" style="10" bestFit="1" customWidth="1"/>
    <col min="2310" max="2310" width="3.7109375" style="10" bestFit="1" customWidth="1"/>
    <col min="2311" max="2552" width="8.85546875" style="10"/>
    <col min="2553" max="2553" width="55" style="10" customWidth="1"/>
    <col min="2554" max="2555" width="15.7109375" style="10" customWidth="1"/>
    <col min="2556" max="2556" width="14" style="10" customWidth="1"/>
    <col min="2557" max="2558" width="15.7109375" style="10" customWidth="1"/>
    <col min="2559" max="2559" width="14.5703125" style="10" customWidth="1"/>
    <col min="2560" max="2560" width="8.85546875" style="10"/>
    <col min="2561" max="2561" width="13.7109375" style="10" bestFit="1" customWidth="1"/>
    <col min="2562" max="2562" width="6" style="10" bestFit="1" customWidth="1"/>
    <col min="2563" max="2563" width="3.7109375" style="10" bestFit="1" customWidth="1"/>
    <col min="2564" max="2565" width="8.28515625" style="10" bestFit="1" customWidth="1"/>
    <col min="2566" max="2566" width="3.7109375" style="10" bestFit="1" customWidth="1"/>
    <col min="2567" max="2808" width="8.85546875" style="10"/>
    <col min="2809" max="2809" width="55" style="10" customWidth="1"/>
    <col min="2810" max="2811" width="15.7109375" style="10" customWidth="1"/>
    <col min="2812" max="2812" width="14" style="10" customWidth="1"/>
    <col min="2813" max="2814" width="15.7109375" style="10" customWidth="1"/>
    <col min="2815" max="2815" width="14.5703125" style="10" customWidth="1"/>
    <col min="2816" max="2816" width="8.85546875" style="10"/>
    <col min="2817" max="2817" width="13.7109375" style="10" bestFit="1" customWidth="1"/>
    <col min="2818" max="2818" width="6" style="10" bestFit="1" customWidth="1"/>
    <col min="2819" max="2819" width="3.7109375" style="10" bestFit="1" customWidth="1"/>
    <col min="2820" max="2821" width="8.28515625" style="10" bestFit="1" customWidth="1"/>
    <col min="2822" max="2822" width="3.7109375" style="10" bestFit="1" customWidth="1"/>
    <col min="2823" max="3064" width="8.85546875" style="10"/>
    <col min="3065" max="3065" width="55" style="10" customWidth="1"/>
    <col min="3066" max="3067" width="15.7109375" style="10" customWidth="1"/>
    <col min="3068" max="3068" width="14" style="10" customWidth="1"/>
    <col min="3069" max="3070" width="15.7109375" style="10" customWidth="1"/>
    <col min="3071" max="3071" width="14.5703125" style="10" customWidth="1"/>
    <col min="3072" max="3072" width="8.85546875" style="10"/>
    <col min="3073" max="3073" width="13.7109375" style="10" bestFit="1" customWidth="1"/>
    <col min="3074" max="3074" width="6" style="10" bestFit="1" customWidth="1"/>
    <col min="3075" max="3075" width="3.7109375" style="10" bestFit="1" customWidth="1"/>
    <col min="3076" max="3077" width="8.28515625" style="10" bestFit="1" customWidth="1"/>
    <col min="3078" max="3078" width="3.7109375" style="10" bestFit="1" customWidth="1"/>
    <col min="3079" max="3320" width="8.85546875" style="10"/>
    <col min="3321" max="3321" width="55" style="10" customWidth="1"/>
    <col min="3322" max="3323" width="15.7109375" style="10" customWidth="1"/>
    <col min="3324" max="3324" width="14" style="10" customWidth="1"/>
    <col min="3325" max="3326" width="15.7109375" style="10" customWidth="1"/>
    <col min="3327" max="3327" width="14.5703125" style="10" customWidth="1"/>
    <col min="3328" max="3328" width="8.85546875" style="10"/>
    <col min="3329" max="3329" width="13.7109375" style="10" bestFit="1" customWidth="1"/>
    <col min="3330" max="3330" width="6" style="10" bestFit="1" customWidth="1"/>
    <col min="3331" max="3331" width="3.7109375" style="10" bestFit="1" customWidth="1"/>
    <col min="3332" max="3333" width="8.28515625" style="10" bestFit="1" customWidth="1"/>
    <col min="3334" max="3334" width="3.7109375" style="10" bestFit="1" customWidth="1"/>
    <col min="3335" max="3576" width="8.85546875" style="10"/>
    <col min="3577" max="3577" width="55" style="10" customWidth="1"/>
    <col min="3578" max="3579" width="15.7109375" style="10" customWidth="1"/>
    <col min="3580" max="3580" width="14" style="10" customWidth="1"/>
    <col min="3581" max="3582" width="15.7109375" style="10" customWidth="1"/>
    <col min="3583" max="3583" width="14.5703125" style="10" customWidth="1"/>
    <col min="3584" max="3584" width="8.85546875" style="10"/>
    <col min="3585" max="3585" width="13.7109375" style="10" bestFit="1" customWidth="1"/>
    <col min="3586" max="3586" width="6" style="10" bestFit="1" customWidth="1"/>
    <col min="3587" max="3587" width="3.7109375" style="10" bestFit="1" customWidth="1"/>
    <col min="3588" max="3589" width="8.28515625" style="10" bestFit="1" customWidth="1"/>
    <col min="3590" max="3590" width="3.7109375" style="10" bestFit="1" customWidth="1"/>
    <col min="3591" max="3832" width="8.85546875" style="10"/>
    <col min="3833" max="3833" width="55" style="10" customWidth="1"/>
    <col min="3834" max="3835" width="15.7109375" style="10" customWidth="1"/>
    <col min="3836" max="3836" width="14" style="10" customWidth="1"/>
    <col min="3837" max="3838" width="15.7109375" style="10" customWidth="1"/>
    <col min="3839" max="3839" width="14.5703125" style="10" customWidth="1"/>
    <col min="3840" max="3840" width="8.85546875" style="10"/>
    <col min="3841" max="3841" width="13.7109375" style="10" bestFit="1" customWidth="1"/>
    <col min="3842" max="3842" width="6" style="10" bestFit="1" customWidth="1"/>
    <col min="3843" max="3843" width="3.7109375" style="10" bestFit="1" customWidth="1"/>
    <col min="3844" max="3845" width="8.28515625" style="10" bestFit="1" customWidth="1"/>
    <col min="3846" max="3846" width="3.7109375" style="10" bestFit="1" customWidth="1"/>
    <col min="3847" max="4088" width="8.85546875" style="10"/>
    <col min="4089" max="4089" width="55" style="10" customWidth="1"/>
    <col min="4090" max="4091" width="15.7109375" style="10" customWidth="1"/>
    <col min="4092" max="4092" width="14" style="10" customWidth="1"/>
    <col min="4093" max="4094" width="15.7109375" style="10" customWidth="1"/>
    <col min="4095" max="4095" width="14.5703125" style="10" customWidth="1"/>
    <col min="4096" max="4096" width="8.85546875" style="10"/>
    <col min="4097" max="4097" width="13.7109375" style="10" bestFit="1" customWidth="1"/>
    <col min="4098" max="4098" width="6" style="10" bestFit="1" customWidth="1"/>
    <col min="4099" max="4099" width="3.7109375" style="10" bestFit="1" customWidth="1"/>
    <col min="4100" max="4101" width="8.28515625" style="10" bestFit="1" customWidth="1"/>
    <col min="4102" max="4102" width="3.7109375" style="10" bestFit="1" customWidth="1"/>
    <col min="4103" max="4344" width="8.85546875" style="10"/>
    <col min="4345" max="4345" width="55" style="10" customWidth="1"/>
    <col min="4346" max="4347" width="15.7109375" style="10" customWidth="1"/>
    <col min="4348" max="4348" width="14" style="10" customWidth="1"/>
    <col min="4349" max="4350" width="15.7109375" style="10" customWidth="1"/>
    <col min="4351" max="4351" width="14.5703125" style="10" customWidth="1"/>
    <col min="4352" max="4352" width="8.85546875" style="10"/>
    <col min="4353" max="4353" width="13.7109375" style="10" bestFit="1" customWidth="1"/>
    <col min="4354" max="4354" width="6" style="10" bestFit="1" customWidth="1"/>
    <col min="4355" max="4355" width="3.7109375" style="10" bestFit="1" customWidth="1"/>
    <col min="4356" max="4357" width="8.28515625" style="10" bestFit="1" customWidth="1"/>
    <col min="4358" max="4358" width="3.7109375" style="10" bestFit="1" customWidth="1"/>
    <col min="4359" max="4600" width="8.85546875" style="10"/>
    <col min="4601" max="4601" width="55" style="10" customWidth="1"/>
    <col min="4602" max="4603" width="15.7109375" style="10" customWidth="1"/>
    <col min="4604" max="4604" width="14" style="10" customWidth="1"/>
    <col min="4605" max="4606" width="15.7109375" style="10" customWidth="1"/>
    <col min="4607" max="4607" width="14.5703125" style="10" customWidth="1"/>
    <col min="4608" max="4608" width="8.85546875" style="10"/>
    <col min="4609" max="4609" width="13.7109375" style="10" bestFit="1" customWidth="1"/>
    <col min="4610" max="4610" width="6" style="10" bestFit="1" customWidth="1"/>
    <col min="4611" max="4611" width="3.7109375" style="10" bestFit="1" customWidth="1"/>
    <col min="4612" max="4613" width="8.28515625" style="10" bestFit="1" customWidth="1"/>
    <col min="4614" max="4614" width="3.7109375" style="10" bestFit="1" customWidth="1"/>
    <col min="4615" max="4856" width="8.85546875" style="10"/>
    <col min="4857" max="4857" width="55" style="10" customWidth="1"/>
    <col min="4858" max="4859" width="15.7109375" style="10" customWidth="1"/>
    <col min="4860" max="4860" width="14" style="10" customWidth="1"/>
    <col min="4861" max="4862" width="15.7109375" style="10" customWidth="1"/>
    <col min="4863" max="4863" width="14.5703125" style="10" customWidth="1"/>
    <col min="4864" max="4864" width="8.85546875" style="10"/>
    <col min="4865" max="4865" width="13.7109375" style="10" bestFit="1" customWidth="1"/>
    <col min="4866" max="4866" width="6" style="10" bestFit="1" customWidth="1"/>
    <col min="4867" max="4867" width="3.7109375" style="10" bestFit="1" customWidth="1"/>
    <col min="4868" max="4869" width="8.28515625" style="10" bestFit="1" customWidth="1"/>
    <col min="4870" max="4870" width="3.7109375" style="10" bestFit="1" customWidth="1"/>
    <col min="4871" max="5112" width="8.85546875" style="10"/>
    <col min="5113" max="5113" width="55" style="10" customWidth="1"/>
    <col min="5114" max="5115" width="15.7109375" style="10" customWidth="1"/>
    <col min="5116" max="5116" width="14" style="10" customWidth="1"/>
    <col min="5117" max="5118" width="15.7109375" style="10" customWidth="1"/>
    <col min="5119" max="5119" width="14.5703125" style="10" customWidth="1"/>
    <col min="5120" max="5120" width="8.85546875" style="10"/>
    <col min="5121" max="5121" width="13.7109375" style="10" bestFit="1" customWidth="1"/>
    <col min="5122" max="5122" width="6" style="10" bestFit="1" customWidth="1"/>
    <col min="5123" max="5123" width="3.7109375" style="10" bestFit="1" customWidth="1"/>
    <col min="5124" max="5125" width="8.28515625" style="10" bestFit="1" customWidth="1"/>
    <col min="5126" max="5126" width="3.7109375" style="10" bestFit="1" customWidth="1"/>
    <col min="5127" max="5368" width="8.85546875" style="10"/>
    <col min="5369" max="5369" width="55" style="10" customWidth="1"/>
    <col min="5370" max="5371" width="15.7109375" style="10" customWidth="1"/>
    <col min="5372" max="5372" width="14" style="10" customWidth="1"/>
    <col min="5373" max="5374" width="15.7109375" style="10" customWidth="1"/>
    <col min="5375" max="5375" width="14.5703125" style="10" customWidth="1"/>
    <col min="5376" max="5376" width="8.85546875" style="10"/>
    <col min="5377" max="5377" width="13.7109375" style="10" bestFit="1" customWidth="1"/>
    <col min="5378" max="5378" width="6" style="10" bestFit="1" customWidth="1"/>
    <col min="5379" max="5379" width="3.7109375" style="10" bestFit="1" customWidth="1"/>
    <col min="5380" max="5381" width="8.28515625" style="10" bestFit="1" customWidth="1"/>
    <col min="5382" max="5382" width="3.7109375" style="10" bestFit="1" customWidth="1"/>
    <col min="5383" max="5624" width="8.85546875" style="10"/>
    <col min="5625" max="5625" width="55" style="10" customWidth="1"/>
    <col min="5626" max="5627" width="15.7109375" style="10" customWidth="1"/>
    <col min="5628" max="5628" width="14" style="10" customWidth="1"/>
    <col min="5629" max="5630" width="15.7109375" style="10" customWidth="1"/>
    <col min="5631" max="5631" width="14.5703125" style="10" customWidth="1"/>
    <col min="5632" max="5632" width="8.85546875" style="10"/>
    <col min="5633" max="5633" width="13.7109375" style="10" bestFit="1" customWidth="1"/>
    <col min="5634" max="5634" width="6" style="10" bestFit="1" customWidth="1"/>
    <col min="5635" max="5635" width="3.7109375" style="10" bestFit="1" customWidth="1"/>
    <col min="5636" max="5637" width="8.28515625" style="10" bestFit="1" customWidth="1"/>
    <col min="5638" max="5638" width="3.7109375" style="10" bestFit="1" customWidth="1"/>
    <col min="5639" max="5880" width="8.85546875" style="10"/>
    <col min="5881" max="5881" width="55" style="10" customWidth="1"/>
    <col min="5882" max="5883" width="15.7109375" style="10" customWidth="1"/>
    <col min="5884" max="5884" width="14" style="10" customWidth="1"/>
    <col min="5885" max="5886" width="15.7109375" style="10" customWidth="1"/>
    <col min="5887" max="5887" width="14.5703125" style="10" customWidth="1"/>
    <col min="5888" max="5888" width="8.85546875" style="10"/>
    <col min="5889" max="5889" width="13.7109375" style="10" bestFit="1" customWidth="1"/>
    <col min="5890" max="5890" width="6" style="10" bestFit="1" customWidth="1"/>
    <col min="5891" max="5891" width="3.7109375" style="10" bestFit="1" customWidth="1"/>
    <col min="5892" max="5893" width="8.28515625" style="10" bestFit="1" customWidth="1"/>
    <col min="5894" max="5894" width="3.7109375" style="10" bestFit="1" customWidth="1"/>
    <col min="5895" max="6136" width="8.85546875" style="10"/>
    <col min="6137" max="6137" width="55" style="10" customWidth="1"/>
    <col min="6138" max="6139" width="15.7109375" style="10" customWidth="1"/>
    <col min="6140" max="6140" width="14" style="10" customWidth="1"/>
    <col min="6141" max="6142" width="15.7109375" style="10" customWidth="1"/>
    <col min="6143" max="6143" width="14.5703125" style="10" customWidth="1"/>
    <col min="6144" max="6144" width="8.85546875" style="10"/>
    <col min="6145" max="6145" width="13.7109375" style="10" bestFit="1" customWidth="1"/>
    <col min="6146" max="6146" width="6" style="10" bestFit="1" customWidth="1"/>
    <col min="6147" max="6147" width="3.7109375" style="10" bestFit="1" customWidth="1"/>
    <col min="6148" max="6149" width="8.28515625" style="10" bestFit="1" customWidth="1"/>
    <col min="6150" max="6150" width="3.7109375" style="10" bestFit="1" customWidth="1"/>
    <col min="6151" max="6392" width="8.85546875" style="10"/>
    <col min="6393" max="6393" width="55" style="10" customWidth="1"/>
    <col min="6394" max="6395" width="15.7109375" style="10" customWidth="1"/>
    <col min="6396" max="6396" width="14" style="10" customWidth="1"/>
    <col min="6397" max="6398" width="15.7109375" style="10" customWidth="1"/>
    <col min="6399" max="6399" width="14.5703125" style="10" customWidth="1"/>
    <col min="6400" max="6400" width="8.85546875" style="10"/>
    <col min="6401" max="6401" width="13.7109375" style="10" bestFit="1" customWidth="1"/>
    <col min="6402" max="6402" width="6" style="10" bestFit="1" customWidth="1"/>
    <col min="6403" max="6403" width="3.7109375" style="10" bestFit="1" customWidth="1"/>
    <col min="6404" max="6405" width="8.28515625" style="10" bestFit="1" customWidth="1"/>
    <col min="6406" max="6406" width="3.7109375" style="10" bestFit="1" customWidth="1"/>
    <col min="6407" max="6648" width="8.85546875" style="10"/>
    <col min="6649" max="6649" width="55" style="10" customWidth="1"/>
    <col min="6650" max="6651" width="15.7109375" style="10" customWidth="1"/>
    <col min="6652" max="6652" width="14" style="10" customWidth="1"/>
    <col min="6653" max="6654" width="15.7109375" style="10" customWidth="1"/>
    <col min="6655" max="6655" width="14.5703125" style="10" customWidth="1"/>
    <col min="6656" max="6656" width="8.85546875" style="10"/>
    <col min="6657" max="6657" width="13.7109375" style="10" bestFit="1" customWidth="1"/>
    <col min="6658" max="6658" width="6" style="10" bestFit="1" customWidth="1"/>
    <col min="6659" max="6659" width="3.7109375" style="10" bestFit="1" customWidth="1"/>
    <col min="6660" max="6661" width="8.28515625" style="10" bestFit="1" customWidth="1"/>
    <col min="6662" max="6662" width="3.7109375" style="10" bestFit="1" customWidth="1"/>
    <col min="6663" max="6904" width="8.85546875" style="10"/>
    <col min="6905" max="6905" width="55" style="10" customWidth="1"/>
    <col min="6906" max="6907" width="15.7109375" style="10" customWidth="1"/>
    <col min="6908" max="6908" width="14" style="10" customWidth="1"/>
    <col min="6909" max="6910" width="15.7109375" style="10" customWidth="1"/>
    <col min="6911" max="6911" width="14.5703125" style="10" customWidth="1"/>
    <col min="6912" max="6912" width="8.85546875" style="10"/>
    <col min="6913" max="6913" width="13.7109375" style="10" bestFit="1" customWidth="1"/>
    <col min="6914" max="6914" width="6" style="10" bestFit="1" customWidth="1"/>
    <col min="6915" max="6915" width="3.7109375" style="10" bestFit="1" customWidth="1"/>
    <col min="6916" max="6917" width="8.28515625" style="10" bestFit="1" customWidth="1"/>
    <col min="6918" max="6918" width="3.7109375" style="10" bestFit="1" customWidth="1"/>
    <col min="6919" max="7160" width="8.85546875" style="10"/>
    <col min="7161" max="7161" width="55" style="10" customWidth="1"/>
    <col min="7162" max="7163" width="15.7109375" style="10" customWidth="1"/>
    <col min="7164" max="7164" width="14" style="10" customWidth="1"/>
    <col min="7165" max="7166" width="15.7109375" style="10" customWidth="1"/>
    <col min="7167" max="7167" width="14.5703125" style="10" customWidth="1"/>
    <col min="7168" max="7168" width="8.85546875" style="10"/>
    <col min="7169" max="7169" width="13.7109375" style="10" bestFit="1" customWidth="1"/>
    <col min="7170" max="7170" width="6" style="10" bestFit="1" customWidth="1"/>
    <col min="7171" max="7171" width="3.7109375" style="10" bestFit="1" customWidth="1"/>
    <col min="7172" max="7173" width="8.28515625" style="10" bestFit="1" customWidth="1"/>
    <col min="7174" max="7174" width="3.7109375" style="10" bestFit="1" customWidth="1"/>
    <col min="7175" max="7416" width="8.85546875" style="10"/>
    <col min="7417" max="7417" width="55" style="10" customWidth="1"/>
    <col min="7418" max="7419" width="15.7109375" style="10" customWidth="1"/>
    <col min="7420" max="7420" width="14" style="10" customWidth="1"/>
    <col min="7421" max="7422" width="15.7109375" style="10" customWidth="1"/>
    <col min="7423" max="7423" width="14.5703125" style="10" customWidth="1"/>
    <col min="7424" max="7424" width="8.85546875" style="10"/>
    <col min="7425" max="7425" width="13.7109375" style="10" bestFit="1" customWidth="1"/>
    <col min="7426" max="7426" width="6" style="10" bestFit="1" customWidth="1"/>
    <col min="7427" max="7427" width="3.7109375" style="10" bestFit="1" customWidth="1"/>
    <col min="7428" max="7429" width="8.28515625" style="10" bestFit="1" customWidth="1"/>
    <col min="7430" max="7430" width="3.7109375" style="10" bestFit="1" customWidth="1"/>
    <col min="7431" max="7672" width="8.85546875" style="10"/>
    <col min="7673" max="7673" width="55" style="10" customWidth="1"/>
    <col min="7674" max="7675" width="15.7109375" style="10" customWidth="1"/>
    <col min="7676" max="7676" width="14" style="10" customWidth="1"/>
    <col min="7677" max="7678" width="15.7109375" style="10" customWidth="1"/>
    <col min="7679" max="7679" width="14.5703125" style="10" customWidth="1"/>
    <col min="7680" max="7680" width="8.85546875" style="10"/>
    <col min="7681" max="7681" width="13.7109375" style="10" bestFit="1" customWidth="1"/>
    <col min="7682" max="7682" width="6" style="10" bestFit="1" customWidth="1"/>
    <col min="7683" max="7683" width="3.7109375" style="10" bestFit="1" customWidth="1"/>
    <col min="7684" max="7685" width="8.28515625" style="10" bestFit="1" customWidth="1"/>
    <col min="7686" max="7686" width="3.7109375" style="10" bestFit="1" customWidth="1"/>
    <col min="7687" max="7928" width="8.85546875" style="10"/>
    <col min="7929" max="7929" width="55" style="10" customWidth="1"/>
    <col min="7930" max="7931" width="15.7109375" style="10" customWidth="1"/>
    <col min="7932" max="7932" width="14" style="10" customWidth="1"/>
    <col min="7933" max="7934" width="15.7109375" style="10" customWidth="1"/>
    <col min="7935" max="7935" width="14.5703125" style="10" customWidth="1"/>
    <col min="7936" max="7936" width="8.85546875" style="10"/>
    <col min="7937" max="7937" width="13.7109375" style="10" bestFit="1" customWidth="1"/>
    <col min="7938" max="7938" width="6" style="10" bestFit="1" customWidth="1"/>
    <col min="7939" max="7939" width="3.7109375" style="10" bestFit="1" customWidth="1"/>
    <col min="7940" max="7941" width="8.28515625" style="10" bestFit="1" customWidth="1"/>
    <col min="7942" max="7942" width="3.7109375" style="10" bestFit="1" customWidth="1"/>
    <col min="7943" max="8184" width="8.85546875" style="10"/>
    <col min="8185" max="8185" width="55" style="10" customWidth="1"/>
    <col min="8186" max="8187" width="15.7109375" style="10" customWidth="1"/>
    <col min="8188" max="8188" width="14" style="10" customWidth="1"/>
    <col min="8189" max="8190" width="15.7109375" style="10" customWidth="1"/>
    <col min="8191" max="8191" width="14.5703125" style="10" customWidth="1"/>
    <col min="8192" max="8192" width="8.85546875" style="10"/>
    <col min="8193" max="8193" width="13.7109375" style="10" bestFit="1" customWidth="1"/>
    <col min="8194" max="8194" width="6" style="10" bestFit="1" customWidth="1"/>
    <col min="8195" max="8195" width="3.7109375" style="10" bestFit="1" customWidth="1"/>
    <col min="8196" max="8197" width="8.28515625" style="10" bestFit="1" customWidth="1"/>
    <col min="8198" max="8198" width="3.7109375" style="10" bestFit="1" customWidth="1"/>
    <col min="8199" max="8440" width="8.85546875" style="10"/>
    <col min="8441" max="8441" width="55" style="10" customWidth="1"/>
    <col min="8442" max="8443" width="15.7109375" style="10" customWidth="1"/>
    <col min="8444" max="8444" width="14" style="10" customWidth="1"/>
    <col min="8445" max="8446" width="15.7109375" style="10" customWidth="1"/>
    <col min="8447" max="8447" width="14.5703125" style="10" customWidth="1"/>
    <col min="8448" max="8448" width="8.85546875" style="10"/>
    <col min="8449" max="8449" width="13.7109375" style="10" bestFit="1" customWidth="1"/>
    <col min="8450" max="8450" width="6" style="10" bestFit="1" customWidth="1"/>
    <col min="8451" max="8451" width="3.7109375" style="10" bestFit="1" customWidth="1"/>
    <col min="8452" max="8453" width="8.28515625" style="10" bestFit="1" customWidth="1"/>
    <col min="8454" max="8454" width="3.7109375" style="10" bestFit="1" customWidth="1"/>
    <col min="8455" max="8696" width="8.85546875" style="10"/>
    <col min="8697" max="8697" width="55" style="10" customWidth="1"/>
    <col min="8698" max="8699" width="15.7109375" style="10" customWidth="1"/>
    <col min="8700" max="8700" width="14" style="10" customWidth="1"/>
    <col min="8701" max="8702" width="15.7109375" style="10" customWidth="1"/>
    <col min="8703" max="8703" width="14.5703125" style="10" customWidth="1"/>
    <col min="8704" max="8704" width="8.85546875" style="10"/>
    <col min="8705" max="8705" width="13.7109375" style="10" bestFit="1" customWidth="1"/>
    <col min="8706" max="8706" width="6" style="10" bestFit="1" customWidth="1"/>
    <col min="8707" max="8707" width="3.7109375" style="10" bestFit="1" customWidth="1"/>
    <col min="8708" max="8709" width="8.28515625" style="10" bestFit="1" customWidth="1"/>
    <col min="8710" max="8710" width="3.7109375" style="10" bestFit="1" customWidth="1"/>
    <col min="8711" max="8952" width="8.85546875" style="10"/>
    <col min="8953" max="8953" width="55" style="10" customWidth="1"/>
    <col min="8954" max="8955" width="15.7109375" style="10" customWidth="1"/>
    <col min="8956" max="8956" width="14" style="10" customWidth="1"/>
    <col min="8957" max="8958" width="15.7109375" style="10" customWidth="1"/>
    <col min="8959" max="8959" width="14.5703125" style="10" customWidth="1"/>
    <col min="8960" max="8960" width="8.85546875" style="10"/>
    <col min="8961" max="8961" width="13.7109375" style="10" bestFit="1" customWidth="1"/>
    <col min="8962" max="8962" width="6" style="10" bestFit="1" customWidth="1"/>
    <col min="8963" max="8963" width="3.7109375" style="10" bestFit="1" customWidth="1"/>
    <col min="8964" max="8965" width="8.28515625" style="10" bestFit="1" customWidth="1"/>
    <col min="8966" max="8966" width="3.7109375" style="10" bestFit="1" customWidth="1"/>
    <col min="8967" max="9208" width="8.85546875" style="10"/>
    <col min="9209" max="9209" width="55" style="10" customWidth="1"/>
    <col min="9210" max="9211" width="15.7109375" style="10" customWidth="1"/>
    <col min="9212" max="9212" width="14" style="10" customWidth="1"/>
    <col min="9213" max="9214" width="15.7109375" style="10" customWidth="1"/>
    <col min="9215" max="9215" width="14.5703125" style="10" customWidth="1"/>
    <col min="9216" max="9216" width="8.85546875" style="10"/>
    <col min="9217" max="9217" width="13.7109375" style="10" bestFit="1" customWidth="1"/>
    <col min="9218" max="9218" width="6" style="10" bestFit="1" customWidth="1"/>
    <col min="9219" max="9219" width="3.7109375" style="10" bestFit="1" customWidth="1"/>
    <col min="9220" max="9221" width="8.28515625" style="10" bestFit="1" customWidth="1"/>
    <col min="9222" max="9222" width="3.7109375" style="10" bestFit="1" customWidth="1"/>
    <col min="9223" max="9464" width="8.85546875" style="10"/>
    <col min="9465" max="9465" width="55" style="10" customWidth="1"/>
    <col min="9466" max="9467" width="15.7109375" style="10" customWidth="1"/>
    <col min="9468" max="9468" width="14" style="10" customWidth="1"/>
    <col min="9469" max="9470" width="15.7109375" style="10" customWidth="1"/>
    <col min="9471" max="9471" width="14.5703125" style="10" customWidth="1"/>
    <col min="9472" max="9472" width="8.85546875" style="10"/>
    <col min="9473" max="9473" width="13.7109375" style="10" bestFit="1" customWidth="1"/>
    <col min="9474" max="9474" width="6" style="10" bestFit="1" customWidth="1"/>
    <col min="9475" max="9475" width="3.7109375" style="10" bestFit="1" customWidth="1"/>
    <col min="9476" max="9477" width="8.28515625" style="10" bestFit="1" customWidth="1"/>
    <col min="9478" max="9478" width="3.7109375" style="10" bestFit="1" customWidth="1"/>
    <col min="9479" max="9720" width="8.85546875" style="10"/>
    <col min="9721" max="9721" width="55" style="10" customWidth="1"/>
    <col min="9722" max="9723" width="15.7109375" style="10" customWidth="1"/>
    <col min="9724" max="9724" width="14" style="10" customWidth="1"/>
    <col min="9725" max="9726" width="15.7109375" style="10" customWidth="1"/>
    <col min="9727" max="9727" width="14.5703125" style="10" customWidth="1"/>
    <col min="9728" max="9728" width="8.85546875" style="10"/>
    <col min="9729" max="9729" width="13.7109375" style="10" bestFit="1" customWidth="1"/>
    <col min="9730" max="9730" width="6" style="10" bestFit="1" customWidth="1"/>
    <col min="9731" max="9731" width="3.7109375" style="10" bestFit="1" customWidth="1"/>
    <col min="9732" max="9733" width="8.28515625" style="10" bestFit="1" customWidth="1"/>
    <col min="9734" max="9734" width="3.7109375" style="10" bestFit="1" customWidth="1"/>
    <col min="9735" max="9976" width="8.85546875" style="10"/>
    <col min="9977" max="9977" width="55" style="10" customWidth="1"/>
    <col min="9978" max="9979" width="15.7109375" style="10" customWidth="1"/>
    <col min="9980" max="9980" width="14" style="10" customWidth="1"/>
    <col min="9981" max="9982" width="15.7109375" style="10" customWidth="1"/>
    <col min="9983" max="9983" width="14.5703125" style="10" customWidth="1"/>
    <col min="9984" max="9984" width="8.85546875" style="10"/>
    <col min="9985" max="9985" width="13.7109375" style="10" bestFit="1" customWidth="1"/>
    <col min="9986" max="9986" width="6" style="10" bestFit="1" customWidth="1"/>
    <col min="9987" max="9987" width="3.7109375" style="10" bestFit="1" customWidth="1"/>
    <col min="9988" max="9989" width="8.28515625" style="10" bestFit="1" customWidth="1"/>
    <col min="9990" max="9990" width="3.7109375" style="10" bestFit="1" customWidth="1"/>
    <col min="9991" max="10232" width="8.85546875" style="10"/>
    <col min="10233" max="10233" width="55" style="10" customWidth="1"/>
    <col min="10234" max="10235" width="15.7109375" style="10" customWidth="1"/>
    <col min="10236" max="10236" width="14" style="10" customWidth="1"/>
    <col min="10237" max="10238" width="15.7109375" style="10" customWidth="1"/>
    <col min="10239" max="10239" width="14.5703125" style="10" customWidth="1"/>
    <col min="10240" max="10240" width="8.85546875" style="10"/>
    <col min="10241" max="10241" width="13.7109375" style="10" bestFit="1" customWidth="1"/>
    <col min="10242" max="10242" width="6" style="10" bestFit="1" customWidth="1"/>
    <col min="10243" max="10243" width="3.7109375" style="10" bestFit="1" customWidth="1"/>
    <col min="10244" max="10245" width="8.28515625" style="10" bestFit="1" customWidth="1"/>
    <col min="10246" max="10246" width="3.7109375" style="10" bestFit="1" customWidth="1"/>
    <col min="10247" max="10488" width="8.85546875" style="10"/>
    <col min="10489" max="10489" width="55" style="10" customWidth="1"/>
    <col min="10490" max="10491" width="15.7109375" style="10" customWidth="1"/>
    <col min="10492" max="10492" width="14" style="10" customWidth="1"/>
    <col min="10493" max="10494" width="15.7109375" style="10" customWidth="1"/>
    <col min="10495" max="10495" width="14.5703125" style="10" customWidth="1"/>
    <col min="10496" max="10496" width="8.85546875" style="10"/>
    <col min="10497" max="10497" width="13.7109375" style="10" bestFit="1" customWidth="1"/>
    <col min="10498" max="10498" width="6" style="10" bestFit="1" customWidth="1"/>
    <col min="10499" max="10499" width="3.7109375" style="10" bestFit="1" customWidth="1"/>
    <col min="10500" max="10501" width="8.28515625" style="10" bestFit="1" customWidth="1"/>
    <col min="10502" max="10502" width="3.7109375" style="10" bestFit="1" customWidth="1"/>
    <col min="10503" max="10744" width="8.85546875" style="10"/>
    <col min="10745" max="10745" width="55" style="10" customWidth="1"/>
    <col min="10746" max="10747" width="15.7109375" style="10" customWidth="1"/>
    <col min="10748" max="10748" width="14" style="10" customWidth="1"/>
    <col min="10749" max="10750" width="15.7109375" style="10" customWidth="1"/>
    <col min="10751" max="10751" width="14.5703125" style="10" customWidth="1"/>
    <col min="10752" max="10752" width="8.85546875" style="10"/>
    <col min="10753" max="10753" width="13.7109375" style="10" bestFit="1" customWidth="1"/>
    <col min="10754" max="10754" width="6" style="10" bestFit="1" customWidth="1"/>
    <col min="10755" max="10755" width="3.7109375" style="10" bestFit="1" customWidth="1"/>
    <col min="10756" max="10757" width="8.28515625" style="10" bestFit="1" customWidth="1"/>
    <col min="10758" max="10758" width="3.7109375" style="10" bestFit="1" customWidth="1"/>
    <col min="10759" max="11000" width="8.85546875" style="10"/>
    <col min="11001" max="11001" width="55" style="10" customWidth="1"/>
    <col min="11002" max="11003" width="15.7109375" style="10" customWidth="1"/>
    <col min="11004" max="11004" width="14" style="10" customWidth="1"/>
    <col min="11005" max="11006" width="15.7109375" style="10" customWidth="1"/>
    <col min="11007" max="11007" width="14.5703125" style="10" customWidth="1"/>
    <col min="11008" max="11008" width="8.85546875" style="10"/>
    <col min="11009" max="11009" width="13.7109375" style="10" bestFit="1" customWidth="1"/>
    <col min="11010" max="11010" width="6" style="10" bestFit="1" customWidth="1"/>
    <col min="11011" max="11011" width="3.7109375" style="10" bestFit="1" customWidth="1"/>
    <col min="11012" max="11013" width="8.28515625" style="10" bestFit="1" customWidth="1"/>
    <col min="11014" max="11014" width="3.7109375" style="10" bestFit="1" customWidth="1"/>
    <col min="11015" max="11256" width="8.85546875" style="10"/>
    <col min="11257" max="11257" width="55" style="10" customWidth="1"/>
    <col min="11258" max="11259" width="15.7109375" style="10" customWidth="1"/>
    <col min="11260" max="11260" width="14" style="10" customWidth="1"/>
    <col min="11261" max="11262" width="15.7109375" style="10" customWidth="1"/>
    <col min="11263" max="11263" width="14.5703125" style="10" customWidth="1"/>
    <col min="11264" max="11264" width="8.85546875" style="10"/>
    <col min="11265" max="11265" width="13.7109375" style="10" bestFit="1" customWidth="1"/>
    <col min="11266" max="11266" width="6" style="10" bestFit="1" customWidth="1"/>
    <col min="11267" max="11267" width="3.7109375" style="10" bestFit="1" customWidth="1"/>
    <col min="11268" max="11269" width="8.28515625" style="10" bestFit="1" customWidth="1"/>
    <col min="11270" max="11270" width="3.7109375" style="10" bestFit="1" customWidth="1"/>
    <col min="11271" max="11512" width="8.85546875" style="10"/>
    <col min="11513" max="11513" width="55" style="10" customWidth="1"/>
    <col min="11514" max="11515" width="15.7109375" style="10" customWidth="1"/>
    <col min="11516" max="11516" width="14" style="10" customWidth="1"/>
    <col min="11517" max="11518" width="15.7109375" style="10" customWidth="1"/>
    <col min="11519" max="11519" width="14.5703125" style="10" customWidth="1"/>
    <col min="11520" max="11520" width="8.85546875" style="10"/>
    <col min="11521" max="11521" width="13.7109375" style="10" bestFit="1" customWidth="1"/>
    <col min="11522" max="11522" width="6" style="10" bestFit="1" customWidth="1"/>
    <col min="11523" max="11523" width="3.7109375" style="10" bestFit="1" customWidth="1"/>
    <col min="11524" max="11525" width="8.28515625" style="10" bestFit="1" customWidth="1"/>
    <col min="11526" max="11526" width="3.7109375" style="10" bestFit="1" customWidth="1"/>
    <col min="11527" max="11768" width="8.85546875" style="10"/>
    <col min="11769" max="11769" width="55" style="10" customWidth="1"/>
    <col min="11770" max="11771" width="15.7109375" style="10" customWidth="1"/>
    <col min="11772" max="11772" width="14" style="10" customWidth="1"/>
    <col min="11773" max="11774" width="15.7109375" style="10" customWidth="1"/>
    <col min="11775" max="11775" width="14.5703125" style="10" customWidth="1"/>
    <col min="11776" max="11776" width="8.85546875" style="10"/>
    <col min="11777" max="11777" width="13.7109375" style="10" bestFit="1" customWidth="1"/>
    <col min="11778" max="11778" width="6" style="10" bestFit="1" customWidth="1"/>
    <col min="11779" max="11779" width="3.7109375" style="10" bestFit="1" customWidth="1"/>
    <col min="11780" max="11781" width="8.28515625" style="10" bestFit="1" customWidth="1"/>
    <col min="11782" max="11782" width="3.7109375" style="10" bestFit="1" customWidth="1"/>
    <col min="11783" max="12024" width="8.85546875" style="10"/>
    <col min="12025" max="12025" width="55" style="10" customWidth="1"/>
    <col min="12026" max="12027" width="15.7109375" style="10" customWidth="1"/>
    <col min="12028" max="12028" width="14" style="10" customWidth="1"/>
    <col min="12029" max="12030" width="15.7109375" style="10" customWidth="1"/>
    <col min="12031" max="12031" width="14.5703125" style="10" customWidth="1"/>
    <col min="12032" max="12032" width="8.85546875" style="10"/>
    <col min="12033" max="12033" width="13.7109375" style="10" bestFit="1" customWidth="1"/>
    <col min="12034" max="12034" width="6" style="10" bestFit="1" customWidth="1"/>
    <col min="12035" max="12035" width="3.7109375" style="10" bestFit="1" customWidth="1"/>
    <col min="12036" max="12037" width="8.28515625" style="10" bestFit="1" customWidth="1"/>
    <col min="12038" max="12038" width="3.7109375" style="10" bestFit="1" customWidth="1"/>
    <col min="12039" max="12280" width="8.85546875" style="10"/>
    <col min="12281" max="12281" width="55" style="10" customWidth="1"/>
    <col min="12282" max="12283" width="15.7109375" style="10" customWidth="1"/>
    <col min="12284" max="12284" width="14" style="10" customWidth="1"/>
    <col min="12285" max="12286" width="15.7109375" style="10" customWidth="1"/>
    <col min="12287" max="12287" width="14.5703125" style="10" customWidth="1"/>
    <col min="12288" max="12288" width="8.85546875" style="10"/>
    <col min="12289" max="12289" width="13.7109375" style="10" bestFit="1" customWidth="1"/>
    <col min="12290" max="12290" width="6" style="10" bestFit="1" customWidth="1"/>
    <col min="12291" max="12291" width="3.7109375" style="10" bestFit="1" customWidth="1"/>
    <col min="12292" max="12293" width="8.28515625" style="10" bestFit="1" customWidth="1"/>
    <col min="12294" max="12294" width="3.7109375" style="10" bestFit="1" customWidth="1"/>
    <col min="12295" max="12536" width="8.85546875" style="10"/>
    <col min="12537" max="12537" width="55" style="10" customWidth="1"/>
    <col min="12538" max="12539" width="15.7109375" style="10" customWidth="1"/>
    <col min="12540" max="12540" width="14" style="10" customWidth="1"/>
    <col min="12541" max="12542" width="15.7109375" style="10" customWidth="1"/>
    <col min="12543" max="12543" width="14.5703125" style="10" customWidth="1"/>
    <col min="12544" max="12544" width="8.85546875" style="10"/>
    <col min="12545" max="12545" width="13.7109375" style="10" bestFit="1" customWidth="1"/>
    <col min="12546" max="12546" width="6" style="10" bestFit="1" customWidth="1"/>
    <col min="12547" max="12547" width="3.7109375" style="10" bestFit="1" customWidth="1"/>
    <col min="12548" max="12549" width="8.28515625" style="10" bestFit="1" customWidth="1"/>
    <col min="12550" max="12550" width="3.7109375" style="10" bestFit="1" customWidth="1"/>
    <col min="12551" max="12792" width="8.85546875" style="10"/>
    <col min="12793" max="12793" width="55" style="10" customWidth="1"/>
    <col min="12794" max="12795" width="15.7109375" style="10" customWidth="1"/>
    <col min="12796" max="12796" width="14" style="10" customWidth="1"/>
    <col min="12797" max="12798" width="15.7109375" style="10" customWidth="1"/>
    <col min="12799" max="12799" width="14.5703125" style="10" customWidth="1"/>
    <col min="12800" max="12800" width="8.85546875" style="10"/>
    <col min="12801" max="12801" width="13.7109375" style="10" bestFit="1" customWidth="1"/>
    <col min="12802" max="12802" width="6" style="10" bestFit="1" customWidth="1"/>
    <col min="12803" max="12803" width="3.7109375" style="10" bestFit="1" customWidth="1"/>
    <col min="12804" max="12805" width="8.28515625" style="10" bestFit="1" customWidth="1"/>
    <col min="12806" max="12806" width="3.7109375" style="10" bestFit="1" customWidth="1"/>
    <col min="12807" max="13048" width="8.85546875" style="10"/>
    <col min="13049" max="13049" width="55" style="10" customWidth="1"/>
    <col min="13050" max="13051" width="15.7109375" style="10" customWidth="1"/>
    <col min="13052" max="13052" width="14" style="10" customWidth="1"/>
    <col min="13053" max="13054" width="15.7109375" style="10" customWidth="1"/>
    <col min="13055" max="13055" width="14.5703125" style="10" customWidth="1"/>
    <col min="13056" max="13056" width="8.85546875" style="10"/>
    <col min="13057" max="13057" width="13.7109375" style="10" bestFit="1" customWidth="1"/>
    <col min="13058" max="13058" width="6" style="10" bestFit="1" customWidth="1"/>
    <col min="13059" max="13059" width="3.7109375" style="10" bestFit="1" customWidth="1"/>
    <col min="13060" max="13061" width="8.28515625" style="10" bestFit="1" customWidth="1"/>
    <col min="13062" max="13062" width="3.7109375" style="10" bestFit="1" customWidth="1"/>
    <col min="13063" max="13304" width="8.85546875" style="10"/>
    <col min="13305" max="13305" width="55" style="10" customWidth="1"/>
    <col min="13306" max="13307" width="15.7109375" style="10" customWidth="1"/>
    <col min="13308" max="13308" width="14" style="10" customWidth="1"/>
    <col min="13309" max="13310" width="15.7109375" style="10" customWidth="1"/>
    <col min="13311" max="13311" width="14.5703125" style="10" customWidth="1"/>
    <col min="13312" max="13312" width="8.85546875" style="10"/>
    <col min="13313" max="13313" width="13.7109375" style="10" bestFit="1" customWidth="1"/>
    <col min="13314" max="13314" width="6" style="10" bestFit="1" customWidth="1"/>
    <col min="13315" max="13315" width="3.7109375" style="10" bestFit="1" customWidth="1"/>
    <col min="13316" max="13317" width="8.28515625" style="10" bestFit="1" customWidth="1"/>
    <col min="13318" max="13318" width="3.7109375" style="10" bestFit="1" customWidth="1"/>
    <col min="13319" max="13560" width="8.85546875" style="10"/>
    <col min="13561" max="13561" width="55" style="10" customWidth="1"/>
    <col min="13562" max="13563" width="15.7109375" style="10" customWidth="1"/>
    <col min="13564" max="13564" width="14" style="10" customWidth="1"/>
    <col min="13565" max="13566" width="15.7109375" style="10" customWidth="1"/>
    <col min="13567" max="13567" width="14.5703125" style="10" customWidth="1"/>
    <col min="13568" max="13568" width="8.85546875" style="10"/>
    <col min="13569" max="13569" width="13.7109375" style="10" bestFit="1" customWidth="1"/>
    <col min="13570" max="13570" width="6" style="10" bestFit="1" customWidth="1"/>
    <col min="13571" max="13571" width="3.7109375" style="10" bestFit="1" customWidth="1"/>
    <col min="13572" max="13573" width="8.28515625" style="10" bestFit="1" customWidth="1"/>
    <col min="13574" max="13574" width="3.7109375" style="10" bestFit="1" customWidth="1"/>
    <col min="13575" max="13816" width="8.85546875" style="10"/>
    <col min="13817" max="13817" width="55" style="10" customWidth="1"/>
    <col min="13818" max="13819" width="15.7109375" style="10" customWidth="1"/>
    <col min="13820" max="13820" width="14" style="10" customWidth="1"/>
    <col min="13821" max="13822" width="15.7109375" style="10" customWidth="1"/>
    <col min="13823" max="13823" width="14.5703125" style="10" customWidth="1"/>
    <col min="13824" max="13824" width="8.85546875" style="10"/>
    <col min="13825" max="13825" width="13.7109375" style="10" bestFit="1" customWidth="1"/>
    <col min="13826" max="13826" width="6" style="10" bestFit="1" customWidth="1"/>
    <col min="13827" max="13827" width="3.7109375" style="10" bestFit="1" customWidth="1"/>
    <col min="13828" max="13829" width="8.28515625" style="10" bestFit="1" customWidth="1"/>
    <col min="13830" max="13830" width="3.7109375" style="10" bestFit="1" customWidth="1"/>
    <col min="13831" max="14072" width="8.85546875" style="10"/>
    <col min="14073" max="14073" width="55" style="10" customWidth="1"/>
    <col min="14074" max="14075" width="15.7109375" style="10" customWidth="1"/>
    <col min="14076" max="14076" width="14" style="10" customWidth="1"/>
    <col min="14077" max="14078" width="15.7109375" style="10" customWidth="1"/>
    <col min="14079" max="14079" width="14.5703125" style="10" customWidth="1"/>
    <col min="14080" max="14080" width="8.85546875" style="10"/>
    <col min="14081" max="14081" width="13.7109375" style="10" bestFit="1" customWidth="1"/>
    <col min="14082" max="14082" width="6" style="10" bestFit="1" customWidth="1"/>
    <col min="14083" max="14083" width="3.7109375" style="10" bestFit="1" customWidth="1"/>
    <col min="14084" max="14085" width="8.28515625" style="10" bestFit="1" customWidth="1"/>
    <col min="14086" max="14086" width="3.7109375" style="10" bestFit="1" customWidth="1"/>
    <col min="14087" max="14328" width="8.85546875" style="10"/>
    <col min="14329" max="14329" width="55" style="10" customWidth="1"/>
    <col min="14330" max="14331" width="15.7109375" style="10" customWidth="1"/>
    <col min="14332" max="14332" width="14" style="10" customWidth="1"/>
    <col min="14333" max="14334" width="15.7109375" style="10" customWidth="1"/>
    <col min="14335" max="14335" width="14.5703125" style="10" customWidth="1"/>
    <col min="14336" max="14336" width="8.85546875" style="10"/>
    <col min="14337" max="14337" width="13.7109375" style="10" bestFit="1" customWidth="1"/>
    <col min="14338" max="14338" width="6" style="10" bestFit="1" customWidth="1"/>
    <col min="14339" max="14339" width="3.7109375" style="10" bestFit="1" customWidth="1"/>
    <col min="14340" max="14341" width="8.28515625" style="10" bestFit="1" customWidth="1"/>
    <col min="14342" max="14342" width="3.7109375" style="10" bestFit="1" customWidth="1"/>
    <col min="14343" max="14584" width="8.85546875" style="10"/>
    <col min="14585" max="14585" width="55" style="10" customWidth="1"/>
    <col min="14586" max="14587" width="15.7109375" style="10" customWidth="1"/>
    <col min="14588" max="14588" width="14" style="10" customWidth="1"/>
    <col min="14589" max="14590" width="15.7109375" style="10" customWidth="1"/>
    <col min="14591" max="14591" width="14.5703125" style="10" customWidth="1"/>
    <col min="14592" max="14592" width="8.85546875" style="10"/>
    <col min="14593" max="14593" width="13.7109375" style="10" bestFit="1" customWidth="1"/>
    <col min="14594" max="14594" width="6" style="10" bestFit="1" customWidth="1"/>
    <col min="14595" max="14595" width="3.7109375" style="10" bestFit="1" customWidth="1"/>
    <col min="14596" max="14597" width="8.28515625" style="10" bestFit="1" customWidth="1"/>
    <col min="14598" max="14598" width="3.7109375" style="10" bestFit="1" customWidth="1"/>
    <col min="14599" max="14840" width="8.85546875" style="10"/>
    <col min="14841" max="14841" width="55" style="10" customWidth="1"/>
    <col min="14842" max="14843" width="15.7109375" style="10" customWidth="1"/>
    <col min="14844" max="14844" width="14" style="10" customWidth="1"/>
    <col min="14845" max="14846" width="15.7109375" style="10" customWidth="1"/>
    <col min="14847" max="14847" width="14.5703125" style="10" customWidth="1"/>
    <col min="14848" max="14848" width="8.85546875" style="10"/>
    <col min="14849" max="14849" width="13.7109375" style="10" bestFit="1" customWidth="1"/>
    <col min="14850" max="14850" width="6" style="10" bestFit="1" customWidth="1"/>
    <col min="14851" max="14851" width="3.7109375" style="10" bestFit="1" customWidth="1"/>
    <col min="14852" max="14853" width="8.28515625" style="10" bestFit="1" customWidth="1"/>
    <col min="14854" max="14854" width="3.7109375" style="10" bestFit="1" customWidth="1"/>
    <col min="14855" max="15096" width="8.85546875" style="10"/>
    <col min="15097" max="15097" width="55" style="10" customWidth="1"/>
    <col min="15098" max="15099" width="15.7109375" style="10" customWidth="1"/>
    <col min="15100" max="15100" width="14" style="10" customWidth="1"/>
    <col min="15101" max="15102" width="15.7109375" style="10" customWidth="1"/>
    <col min="15103" max="15103" width="14.5703125" style="10" customWidth="1"/>
    <col min="15104" max="15104" width="8.85546875" style="10"/>
    <col min="15105" max="15105" width="13.7109375" style="10" bestFit="1" customWidth="1"/>
    <col min="15106" max="15106" width="6" style="10" bestFit="1" customWidth="1"/>
    <col min="15107" max="15107" width="3.7109375" style="10" bestFit="1" customWidth="1"/>
    <col min="15108" max="15109" width="8.28515625" style="10" bestFit="1" customWidth="1"/>
    <col min="15110" max="15110" width="3.7109375" style="10" bestFit="1" customWidth="1"/>
    <col min="15111" max="15352" width="8.85546875" style="10"/>
    <col min="15353" max="15353" width="55" style="10" customWidth="1"/>
    <col min="15354" max="15355" width="15.7109375" style="10" customWidth="1"/>
    <col min="15356" max="15356" width="14" style="10" customWidth="1"/>
    <col min="15357" max="15358" width="15.7109375" style="10" customWidth="1"/>
    <col min="15359" max="15359" width="14.5703125" style="10" customWidth="1"/>
    <col min="15360" max="15360" width="8.85546875" style="10"/>
    <col min="15361" max="15361" width="13.7109375" style="10" bestFit="1" customWidth="1"/>
    <col min="15362" max="15362" width="6" style="10" bestFit="1" customWidth="1"/>
    <col min="15363" max="15363" width="3.7109375" style="10" bestFit="1" customWidth="1"/>
    <col min="15364" max="15365" width="8.28515625" style="10" bestFit="1" customWidth="1"/>
    <col min="15366" max="15366" width="3.7109375" style="10" bestFit="1" customWidth="1"/>
    <col min="15367" max="15608" width="8.85546875" style="10"/>
    <col min="15609" max="15609" width="55" style="10" customWidth="1"/>
    <col min="15610" max="15611" width="15.7109375" style="10" customWidth="1"/>
    <col min="15612" max="15612" width="14" style="10" customWidth="1"/>
    <col min="15613" max="15614" width="15.7109375" style="10" customWidth="1"/>
    <col min="15615" max="15615" width="14.5703125" style="10" customWidth="1"/>
    <col min="15616" max="15616" width="8.85546875" style="10"/>
    <col min="15617" max="15617" width="13.7109375" style="10" bestFit="1" customWidth="1"/>
    <col min="15618" max="15618" width="6" style="10" bestFit="1" customWidth="1"/>
    <col min="15619" max="15619" width="3.7109375" style="10" bestFit="1" customWidth="1"/>
    <col min="15620" max="15621" width="8.28515625" style="10" bestFit="1" customWidth="1"/>
    <col min="15622" max="15622" width="3.7109375" style="10" bestFit="1" customWidth="1"/>
    <col min="15623" max="15864" width="8.85546875" style="10"/>
    <col min="15865" max="15865" width="55" style="10" customWidth="1"/>
    <col min="15866" max="15867" width="15.7109375" style="10" customWidth="1"/>
    <col min="15868" max="15868" width="14" style="10" customWidth="1"/>
    <col min="15869" max="15870" width="15.7109375" style="10" customWidth="1"/>
    <col min="15871" max="15871" width="14.5703125" style="10" customWidth="1"/>
    <col min="15872" max="15872" width="8.85546875" style="10"/>
    <col min="15873" max="15873" width="13.7109375" style="10" bestFit="1" customWidth="1"/>
    <col min="15874" max="15874" width="6" style="10" bestFit="1" customWidth="1"/>
    <col min="15875" max="15875" width="3.7109375" style="10" bestFit="1" customWidth="1"/>
    <col min="15876" max="15877" width="8.28515625" style="10" bestFit="1" customWidth="1"/>
    <col min="15878" max="15878" width="3.7109375" style="10" bestFit="1" customWidth="1"/>
    <col min="15879" max="16120" width="8.85546875" style="10"/>
    <col min="16121" max="16121" width="55" style="10" customWidth="1"/>
    <col min="16122" max="16123" width="15.7109375" style="10" customWidth="1"/>
    <col min="16124" max="16124" width="14" style="10" customWidth="1"/>
    <col min="16125" max="16126" width="15.7109375" style="10" customWidth="1"/>
    <col min="16127" max="16127" width="14.5703125" style="10" customWidth="1"/>
    <col min="16128" max="16128" width="8.85546875" style="10"/>
    <col min="16129" max="16129" width="13.7109375" style="10" bestFit="1" customWidth="1"/>
    <col min="16130" max="16130" width="6" style="10" bestFit="1" customWidth="1"/>
    <col min="16131" max="16131" width="3.7109375" style="10" bestFit="1" customWidth="1"/>
    <col min="16132" max="16133" width="8.28515625" style="10" bestFit="1" customWidth="1"/>
    <col min="16134" max="16134" width="3.7109375" style="10" bestFit="1" customWidth="1"/>
    <col min="16135" max="16384" width="8.85546875" style="10"/>
  </cols>
  <sheetData>
    <row r="1" spans="1:13" s="2" customFormat="1" ht="25.5" customHeight="1">
      <c r="A1" s="435" t="s">
        <v>476</v>
      </c>
      <c r="B1" s="435"/>
      <c r="C1" s="435"/>
      <c r="D1" s="435"/>
      <c r="E1" s="435"/>
      <c r="F1" s="435"/>
      <c r="G1" s="435"/>
    </row>
    <row r="2" spans="1:13" s="2" customFormat="1" ht="19.5" customHeight="1">
      <c r="A2" s="436" t="s">
        <v>25</v>
      </c>
      <c r="B2" s="436"/>
      <c r="C2" s="436"/>
      <c r="D2" s="436"/>
      <c r="E2" s="436"/>
      <c r="F2" s="436"/>
      <c r="G2" s="436"/>
    </row>
    <row r="3" spans="1:13" s="4" customFormat="1" ht="27.75" customHeight="1">
      <c r="A3" s="3"/>
      <c r="B3" s="3"/>
      <c r="C3" s="3"/>
      <c r="D3" s="3"/>
      <c r="E3" s="3"/>
      <c r="F3" s="3"/>
      <c r="G3" s="295" t="s">
        <v>475</v>
      </c>
    </row>
    <row r="4" spans="1:13" s="4" customFormat="1" ht="54.75" customHeight="1">
      <c r="A4" s="74"/>
      <c r="B4" s="76" t="str">
        <f>'5'!B4</f>
        <v>Січень-грудень          2020 р.</v>
      </c>
      <c r="C4" s="76" t="str">
        <f>'5'!C4</f>
        <v>Січень-грудень                 2021 р.</v>
      </c>
      <c r="D4" s="293" t="s">
        <v>37</v>
      </c>
      <c r="E4" s="79" t="str">
        <f>'5'!E4</f>
        <v>Станом на 01.01.2021 р.</v>
      </c>
      <c r="F4" s="79" t="str">
        <f>'5'!F4</f>
        <v>Станом на 01.01.2022 р.</v>
      </c>
      <c r="G4" s="35" t="s">
        <v>37</v>
      </c>
    </row>
    <row r="5" spans="1:13" s="19" customFormat="1" ht="27.75" customHeight="1">
      <c r="A5" s="17" t="s">
        <v>474</v>
      </c>
      <c r="B5" s="272">
        <v>67327</v>
      </c>
      <c r="C5" s="215">
        <v>62157</v>
      </c>
      <c r="D5" s="392">
        <v>92.3</v>
      </c>
      <c r="E5" s="216">
        <v>8240</v>
      </c>
      <c r="F5" s="272">
        <v>7694</v>
      </c>
      <c r="G5" s="392">
        <v>93.4</v>
      </c>
      <c r="H5" s="291"/>
      <c r="I5" s="291"/>
      <c r="J5" s="291"/>
      <c r="K5" s="291"/>
      <c r="L5" s="291"/>
      <c r="M5" s="291"/>
    </row>
    <row r="6" spans="1:13" s="19" customFormat="1" ht="18.75">
      <c r="A6" s="20" t="s">
        <v>26</v>
      </c>
      <c r="B6" s="21"/>
      <c r="C6" s="190"/>
      <c r="D6" s="393"/>
      <c r="E6" s="292"/>
      <c r="F6" s="21"/>
      <c r="G6" s="398"/>
      <c r="H6" s="291"/>
      <c r="I6" s="291"/>
      <c r="J6" s="291"/>
      <c r="K6" s="291"/>
      <c r="L6" s="291"/>
      <c r="M6" s="291"/>
    </row>
    <row r="7" spans="1:13" ht="54" customHeight="1">
      <c r="A7" s="22" t="s">
        <v>27</v>
      </c>
      <c r="B7" s="23">
        <v>4794</v>
      </c>
      <c r="C7" s="290">
        <v>4466</v>
      </c>
      <c r="D7" s="396">
        <v>93.2</v>
      </c>
      <c r="E7" s="290">
        <v>289</v>
      </c>
      <c r="F7" s="290">
        <v>420</v>
      </c>
      <c r="G7" s="80">
        <v>145.30000000000001</v>
      </c>
    </row>
    <row r="8" spans="1:13" ht="35.25" customHeight="1">
      <c r="A8" s="22" t="s">
        <v>28</v>
      </c>
      <c r="B8" s="23">
        <v>7301</v>
      </c>
      <c r="C8" s="290">
        <v>8335</v>
      </c>
      <c r="D8" s="397">
        <v>114.2</v>
      </c>
      <c r="E8" s="290">
        <v>776</v>
      </c>
      <c r="F8" s="290">
        <v>1429</v>
      </c>
      <c r="G8" s="80">
        <v>184.1</v>
      </c>
    </row>
    <row r="9" spans="1:13" s="13" customFormat="1" ht="25.5" customHeight="1">
      <c r="A9" s="22" t="s">
        <v>29</v>
      </c>
      <c r="B9" s="23">
        <v>10013</v>
      </c>
      <c r="C9" s="290">
        <v>9661</v>
      </c>
      <c r="D9" s="397">
        <v>96.5</v>
      </c>
      <c r="E9" s="290">
        <v>1019</v>
      </c>
      <c r="F9" s="290">
        <v>1244</v>
      </c>
      <c r="G9" s="80">
        <v>122.1</v>
      </c>
    </row>
    <row r="10" spans="1:13" ht="36.75" customHeight="1">
      <c r="A10" s="22" t="s">
        <v>30</v>
      </c>
      <c r="B10" s="23">
        <v>5351</v>
      </c>
      <c r="C10" s="290">
        <v>4500</v>
      </c>
      <c r="D10" s="397">
        <v>84.1</v>
      </c>
      <c r="E10" s="290">
        <v>603</v>
      </c>
      <c r="F10" s="290">
        <v>312</v>
      </c>
      <c r="G10" s="80">
        <v>51.7</v>
      </c>
    </row>
    <row r="11" spans="1:13" ht="35.25" customHeight="1">
      <c r="A11" s="22" t="s">
        <v>31</v>
      </c>
      <c r="B11" s="23">
        <v>9416</v>
      </c>
      <c r="C11" s="290">
        <v>8542</v>
      </c>
      <c r="D11" s="397">
        <v>90.7</v>
      </c>
      <c r="E11" s="290">
        <v>1267</v>
      </c>
      <c r="F11" s="290">
        <v>1050</v>
      </c>
      <c r="G11" s="80">
        <v>82.9</v>
      </c>
    </row>
    <row r="12" spans="1:13" ht="40.15" customHeight="1">
      <c r="A12" s="22" t="s">
        <v>32</v>
      </c>
      <c r="B12" s="23">
        <v>637</v>
      </c>
      <c r="C12" s="290">
        <v>411</v>
      </c>
      <c r="D12" s="397">
        <v>64.5</v>
      </c>
      <c r="E12" s="290">
        <v>80</v>
      </c>
      <c r="F12" s="290">
        <v>37</v>
      </c>
      <c r="G12" s="80">
        <v>46.3</v>
      </c>
    </row>
    <row r="13" spans="1:13" ht="30" customHeight="1">
      <c r="A13" s="22" t="s">
        <v>33</v>
      </c>
      <c r="B13" s="23">
        <v>9651</v>
      </c>
      <c r="C13" s="290">
        <v>8406</v>
      </c>
      <c r="D13" s="397">
        <v>87.1</v>
      </c>
      <c r="E13" s="290">
        <v>1391</v>
      </c>
      <c r="F13" s="290">
        <v>1242</v>
      </c>
      <c r="G13" s="80">
        <v>89.3</v>
      </c>
      <c r="L13" s="12"/>
    </row>
    <row r="14" spans="1:13" ht="75">
      <c r="A14" s="22" t="s">
        <v>34</v>
      </c>
      <c r="B14" s="23">
        <v>7462</v>
      </c>
      <c r="C14" s="290">
        <v>6401</v>
      </c>
      <c r="D14" s="397">
        <v>85.8</v>
      </c>
      <c r="E14" s="290">
        <v>985</v>
      </c>
      <c r="F14" s="290">
        <v>806</v>
      </c>
      <c r="G14" s="80">
        <v>81.8</v>
      </c>
      <c r="L14" s="12"/>
    </row>
    <row r="15" spans="1:13" ht="37.15" customHeight="1">
      <c r="A15" s="22" t="s">
        <v>63</v>
      </c>
      <c r="B15" s="23">
        <v>12702</v>
      </c>
      <c r="C15" s="290">
        <v>11435</v>
      </c>
      <c r="D15" s="80">
        <v>90</v>
      </c>
      <c r="E15" s="290">
        <v>1830</v>
      </c>
      <c r="F15" s="290">
        <v>1154</v>
      </c>
      <c r="G15" s="80">
        <v>63.1</v>
      </c>
      <c r="L15" s="12"/>
    </row>
    <row r="16" spans="1:13">
      <c r="A16" s="14"/>
      <c r="B16" s="14"/>
      <c r="C16" s="14"/>
      <c r="D16" s="14"/>
      <c r="E16" s="14"/>
      <c r="F16" s="14"/>
      <c r="L16" s="12"/>
    </row>
    <row r="17" spans="1:12">
      <c r="A17" s="14"/>
      <c r="B17" s="14"/>
      <c r="C17" s="14"/>
      <c r="D17" s="14"/>
      <c r="E17" s="14"/>
      <c r="F17" s="14"/>
      <c r="L17" s="12"/>
    </row>
    <row r="18" spans="1:12">
      <c r="L18" s="12"/>
    </row>
    <row r="19" spans="1:12">
      <c r="L19" s="12"/>
    </row>
    <row r="20" spans="1:12">
      <c r="B20" s="16"/>
      <c r="C20" s="16"/>
      <c r="D20" s="16"/>
      <c r="E20" s="16"/>
      <c r="F20" s="16"/>
      <c r="G20" s="16"/>
      <c r="L20" s="12"/>
    </row>
    <row r="21" spans="1:12">
      <c r="L21" s="12"/>
    </row>
  </sheetData>
  <mergeCells count="2">
    <mergeCell ref="A1:G1"/>
    <mergeCell ref="A2:G2"/>
  </mergeCells>
  <printOptions horizontalCentered="1"/>
  <pageMargins left="0.17" right="0" top="0.51181102362204722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I9" sqref="I9"/>
    </sheetView>
  </sheetViews>
  <sheetFormatPr defaultRowHeight="15"/>
  <cols>
    <col min="1" max="1" width="3.42578125" customWidth="1"/>
    <col min="2" max="2" width="44.42578125" customWidth="1"/>
    <col min="3" max="3" width="12.42578125" customWidth="1"/>
    <col min="4" max="5" width="12.7109375" customWidth="1"/>
    <col min="6" max="6" width="12.42578125" customWidth="1"/>
    <col min="7" max="8" width="13" customWidth="1"/>
  </cols>
  <sheetData>
    <row r="1" spans="1:8" ht="20.25">
      <c r="A1" s="46"/>
      <c r="B1" s="437" t="s">
        <v>473</v>
      </c>
      <c r="C1" s="437"/>
      <c r="D1" s="437"/>
      <c r="E1" s="437"/>
      <c r="F1" s="437"/>
      <c r="G1" s="437"/>
      <c r="H1" s="437"/>
    </row>
    <row r="2" spans="1:8" ht="20.25">
      <c r="A2" s="46"/>
      <c r="B2" s="437" t="s">
        <v>76</v>
      </c>
      <c r="C2" s="437"/>
      <c r="D2" s="437"/>
      <c r="E2" s="437"/>
      <c r="F2" s="437"/>
      <c r="G2" s="437"/>
      <c r="H2" s="437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21" customHeight="1">
      <c r="A4" s="438"/>
      <c r="B4" s="439" t="s">
        <v>77</v>
      </c>
      <c r="C4" s="440" t="s">
        <v>469</v>
      </c>
      <c r="D4" s="440"/>
      <c r="E4" s="440"/>
      <c r="F4" s="441" t="s">
        <v>472</v>
      </c>
      <c r="G4" s="441"/>
      <c r="H4" s="441"/>
    </row>
    <row r="5" spans="1:8">
      <c r="A5" s="438"/>
      <c r="B5" s="439"/>
      <c r="C5" s="442" t="s">
        <v>79</v>
      </c>
      <c r="D5" s="442" t="s">
        <v>471</v>
      </c>
      <c r="E5" s="442" t="s">
        <v>470</v>
      </c>
      <c r="F5" s="442" t="s">
        <v>79</v>
      </c>
      <c r="G5" s="442" t="s">
        <v>471</v>
      </c>
      <c r="H5" s="442" t="s">
        <v>470</v>
      </c>
    </row>
    <row r="6" spans="1:8" ht="49.5" customHeight="1">
      <c r="A6" s="438"/>
      <c r="B6" s="439"/>
      <c r="C6" s="442"/>
      <c r="D6" s="442"/>
      <c r="E6" s="442"/>
      <c r="F6" s="442"/>
      <c r="G6" s="442"/>
      <c r="H6" s="442"/>
    </row>
    <row r="7" spans="1:8">
      <c r="A7" s="86" t="s">
        <v>80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287">
        <v>1</v>
      </c>
      <c r="B8" s="372" t="s">
        <v>81</v>
      </c>
      <c r="C8" s="370">
        <v>2919</v>
      </c>
      <c r="D8" s="370">
        <v>916</v>
      </c>
      <c r="E8" s="81">
        <f t="shared" ref="E8:E39" si="0">C8-D8</f>
        <v>2003</v>
      </c>
      <c r="F8" s="370">
        <v>335</v>
      </c>
      <c r="G8" s="370">
        <v>161</v>
      </c>
      <c r="H8" s="81">
        <f t="shared" ref="H8:H39" si="1">F8-G8</f>
        <v>174</v>
      </c>
    </row>
    <row r="9" spans="1:8" ht="49.5" customHeight="1">
      <c r="A9" s="287">
        <v>2</v>
      </c>
      <c r="B9" s="372" t="s">
        <v>300</v>
      </c>
      <c r="C9" s="370">
        <v>2836</v>
      </c>
      <c r="D9" s="370">
        <v>39</v>
      </c>
      <c r="E9" s="81">
        <f t="shared" si="0"/>
        <v>2797</v>
      </c>
      <c r="F9" s="370">
        <v>204</v>
      </c>
      <c r="G9" s="370">
        <v>3</v>
      </c>
      <c r="H9" s="81">
        <f t="shared" si="1"/>
        <v>201</v>
      </c>
    </row>
    <row r="10" spans="1:8" ht="15.75">
      <c r="A10" s="287">
        <v>3</v>
      </c>
      <c r="B10" s="372" t="s">
        <v>94</v>
      </c>
      <c r="C10" s="370">
        <v>2230</v>
      </c>
      <c r="D10" s="370">
        <v>2319</v>
      </c>
      <c r="E10" s="81">
        <f t="shared" si="0"/>
        <v>-89</v>
      </c>
      <c r="F10" s="370">
        <v>132</v>
      </c>
      <c r="G10" s="370">
        <v>485</v>
      </c>
      <c r="H10" s="81">
        <f t="shared" si="1"/>
        <v>-353</v>
      </c>
    </row>
    <row r="11" spans="1:8" ht="15.75">
      <c r="A11" s="287">
        <v>4</v>
      </c>
      <c r="B11" s="372" t="s">
        <v>86</v>
      </c>
      <c r="C11" s="370">
        <v>2136</v>
      </c>
      <c r="D11" s="370">
        <v>289</v>
      </c>
      <c r="E11" s="81">
        <f t="shared" si="0"/>
        <v>1847</v>
      </c>
      <c r="F11" s="370">
        <v>234</v>
      </c>
      <c r="G11" s="370">
        <v>26</v>
      </c>
      <c r="H11" s="81">
        <f t="shared" si="1"/>
        <v>208</v>
      </c>
    </row>
    <row r="12" spans="1:8" ht="15.75">
      <c r="A12" s="287">
        <v>5</v>
      </c>
      <c r="B12" s="372" t="s">
        <v>95</v>
      </c>
      <c r="C12" s="370">
        <v>1470</v>
      </c>
      <c r="D12" s="370">
        <v>64</v>
      </c>
      <c r="E12" s="81">
        <f t="shared" si="0"/>
        <v>1406</v>
      </c>
      <c r="F12" s="370">
        <v>112</v>
      </c>
      <c r="G12" s="370">
        <v>11</v>
      </c>
      <c r="H12" s="81">
        <f t="shared" si="1"/>
        <v>101</v>
      </c>
    </row>
    <row r="13" spans="1:8" ht="15.75">
      <c r="A13" s="287">
        <v>6</v>
      </c>
      <c r="B13" s="372" t="s">
        <v>329</v>
      </c>
      <c r="C13" s="370">
        <v>1361</v>
      </c>
      <c r="D13" s="370">
        <v>109</v>
      </c>
      <c r="E13" s="81">
        <f t="shared" si="0"/>
        <v>1252</v>
      </c>
      <c r="F13" s="370">
        <v>299</v>
      </c>
      <c r="G13" s="370">
        <v>17</v>
      </c>
      <c r="H13" s="81">
        <f t="shared" si="1"/>
        <v>282</v>
      </c>
    </row>
    <row r="14" spans="1:8" ht="15.75">
      <c r="A14" s="287">
        <v>7</v>
      </c>
      <c r="B14" s="372" t="s">
        <v>83</v>
      </c>
      <c r="C14" s="370">
        <v>1311</v>
      </c>
      <c r="D14" s="370">
        <v>421</v>
      </c>
      <c r="E14" s="81">
        <f t="shared" si="0"/>
        <v>890</v>
      </c>
      <c r="F14" s="370">
        <v>223</v>
      </c>
      <c r="G14" s="370">
        <v>49</v>
      </c>
      <c r="H14" s="81">
        <f t="shared" si="1"/>
        <v>174</v>
      </c>
    </row>
    <row r="15" spans="1:8" s="288" customFormat="1" ht="15.75">
      <c r="A15" s="289">
        <v>8</v>
      </c>
      <c r="B15" s="373" t="s">
        <v>450</v>
      </c>
      <c r="C15" s="371">
        <v>1232</v>
      </c>
      <c r="D15" s="371">
        <v>19</v>
      </c>
      <c r="E15" s="189">
        <f t="shared" si="0"/>
        <v>1213</v>
      </c>
      <c r="F15" s="371">
        <v>19</v>
      </c>
      <c r="G15" s="371">
        <v>5</v>
      </c>
      <c r="H15" s="189">
        <f t="shared" si="1"/>
        <v>14</v>
      </c>
    </row>
    <row r="16" spans="1:8" s="288" customFormat="1" ht="15.75">
      <c r="A16" s="289">
        <v>9</v>
      </c>
      <c r="B16" s="373" t="s">
        <v>91</v>
      </c>
      <c r="C16" s="371">
        <v>1223</v>
      </c>
      <c r="D16" s="371">
        <v>184</v>
      </c>
      <c r="E16" s="189">
        <f t="shared" si="0"/>
        <v>1039</v>
      </c>
      <c r="F16" s="371">
        <v>181</v>
      </c>
      <c r="G16" s="371">
        <v>18</v>
      </c>
      <c r="H16" s="189">
        <f t="shared" si="1"/>
        <v>163</v>
      </c>
    </row>
    <row r="17" spans="1:8" s="288" customFormat="1" ht="15.75">
      <c r="A17" s="289">
        <v>10</v>
      </c>
      <c r="B17" s="373" t="s">
        <v>317</v>
      </c>
      <c r="C17" s="371">
        <v>1221</v>
      </c>
      <c r="D17" s="371">
        <v>1037</v>
      </c>
      <c r="E17" s="189">
        <f t="shared" si="0"/>
        <v>184</v>
      </c>
      <c r="F17" s="371">
        <v>101</v>
      </c>
      <c r="G17" s="371">
        <v>112</v>
      </c>
      <c r="H17" s="189">
        <f t="shared" si="1"/>
        <v>-11</v>
      </c>
    </row>
    <row r="18" spans="1:8" s="288" customFormat="1" ht="15.75">
      <c r="A18" s="289">
        <v>11</v>
      </c>
      <c r="B18" s="373" t="s">
        <v>82</v>
      </c>
      <c r="C18" s="371">
        <v>1068</v>
      </c>
      <c r="D18" s="371">
        <v>73</v>
      </c>
      <c r="E18" s="189">
        <f t="shared" si="0"/>
        <v>995</v>
      </c>
      <c r="F18" s="371">
        <v>71</v>
      </c>
      <c r="G18" s="371">
        <v>7</v>
      </c>
      <c r="H18" s="189">
        <f t="shared" si="1"/>
        <v>64</v>
      </c>
    </row>
    <row r="19" spans="1:8" s="288" customFormat="1" ht="15.75">
      <c r="A19" s="289">
        <v>12</v>
      </c>
      <c r="B19" s="373" t="s">
        <v>85</v>
      </c>
      <c r="C19" s="371">
        <v>1052</v>
      </c>
      <c r="D19" s="371">
        <v>388</v>
      </c>
      <c r="E19" s="189">
        <f t="shared" si="0"/>
        <v>664</v>
      </c>
      <c r="F19" s="371">
        <v>122</v>
      </c>
      <c r="G19" s="371">
        <v>28</v>
      </c>
      <c r="H19" s="189">
        <f t="shared" si="1"/>
        <v>94</v>
      </c>
    </row>
    <row r="20" spans="1:8" s="288" customFormat="1" ht="15.75">
      <c r="A20" s="289">
        <v>13</v>
      </c>
      <c r="B20" s="373" t="s">
        <v>87</v>
      </c>
      <c r="C20" s="371">
        <v>1029</v>
      </c>
      <c r="D20" s="371">
        <v>1851</v>
      </c>
      <c r="E20" s="189">
        <f t="shared" si="0"/>
        <v>-822</v>
      </c>
      <c r="F20" s="371">
        <v>70</v>
      </c>
      <c r="G20" s="371">
        <v>323</v>
      </c>
      <c r="H20" s="189">
        <f t="shared" si="1"/>
        <v>-253</v>
      </c>
    </row>
    <row r="21" spans="1:8" s="288" customFormat="1" ht="15.75">
      <c r="A21" s="289">
        <v>14</v>
      </c>
      <c r="B21" s="373" t="s">
        <v>98</v>
      </c>
      <c r="C21" s="371">
        <v>974</v>
      </c>
      <c r="D21" s="371">
        <v>474</v>
      </c>
      <c r="E21" s="189">
        <f t="shared" si="0"/>
        <v>500</v>
      </c>
      <c r="F21" s="371">
        <v>85</v>
      </c>
      <c r="G21" s="371">
        <v>50</v>
      </c>
      <c r="H21" s="189">
        <f t="shared" si="1"/>
        <v>35</v>
      </c>
    </row>
    <row r="22" spans="1:8" s="288" customFormat="1" ht="15.75">
      <c r="A22" s="289">
        <v>15</v>
      </c>
      <c r="B22" s="373" t="s">
        <v>326</v>
      </c>
      <c r="C22" s="371">
        <v>900</v>
      </c>
      <c r="D22" s="371">
        <v>179</v>
      </c>
      <c r="E22" s="189">
        <f t="shared" si="0"/>
        <v>721</v>
      </c>
      <c r="F22" s="371">
        <v>178</v>
      </c>
      <c r="G22" s="371">
        <v>52</v>
      </c>
      <c r="H22" s="189">
        <f t="shared" si="1"/>
        <v>126</v>
      </c>
    </row>
    <row r="23" spans="1:8" s="288" customFormat="1" ht="31.5">
      <c r="A23" s="289">
        <v>16</v>
      </c>
      <c r="B23" s="373" t="s">
        <v>304</v>
      </c>
      <c r="C23" s="371">
        <v>900</v>
      </c>
      <c r="D23" s="371">
        <v>674</v>
      </c>
      <c r="E23" s="189">
        <f t="shared" si="0"/>
        <v>226</v>
      </c>
      <c r="F23" s="371">
        <v>75</v>
      </c>
      <c r="G23" s="371">
        <v>224</v>
      </c>
      <c r="H23" s="189">
        <f t="shared" si="1"/>
        <v>-149</v>
      </c>
    </row>
    <row r="24" spans="1:8" s="288" customFormat="1" ht="15.75">
      <c r="A24" s="289">
        <v>17</v>
      </c>
      <c r="B24" s="373" t="s">
        <v>102</v>
      </c>
      <c r="C24" s="371">
        <v>900</v>
      </c>
      <c r="D24" s="371">
        <v>92</v>
      </c>
      <c r="E24" s="189">
        <f t="shared" si="0"/>
        <v>808</v>
      </c>
      <c r="F24" s="371">
        <v>147</v>
      </c>
      <c r="G24" s="371">
        <v>13</v>
      </c>
      <c r="H24" s="189">
        <f t="shared" si="1"/>
        <v>134</v>
      </c>
    </row>
    <row r="25" spans="1:8" s="288" customFormat="1" ht="15.75">
      <c r="A25" s="289">
        <v>18</v>
      </c>
      <c r="B25" s="373" t="s">
        <v>89</v>
      </c>
      <c r="C25" s="371">
        <v>821</v>
      </c>
      <c r="D25" s="371">
        <v>503</v>
      </c>
      <c r="E25" s="189">
        <f t="shared" si="0"/>
        <v>318</v>
      </c>
      <c r="F25" s="371">
        <v>114</v>
      </c>
      <c r="G25" s="371">
        <v>78</v>
      </c>
      <c r="H25" s="189">
        <f t="shared" si="1"/>
        <v>36</v>
      </c>
    </row>
    <row r="26" spans="1:8" s="288" customFormat="1" ht="15.75">
      <c r="A26" s="289">
        <v>19</v>
      </c>
      <c r="B26" s="373" t="s">
        <v>106</v>
      </c>
      <c r="C26" s="371">
        <v>693</v>
      </c>
      <c r="D26" s="371">
        <v>64</v>
      </c>
      <c r="E26" s="189">
        <f t="shared" si="0"/>
        <v>629</v>
      </c>
      <c r="F26" s="371">
        <v>111</v>
      </c>
      <c r="G26" s="371">
        <v>10</v>
      </c>
      <c r="H26" s="189">
        <f t="shared" si="1"/>
        <v>101</v>
      </c>
    </row>
    <row r="27" spans="1:8" s="288" customFormat="1" ht="31.5">
      <c r="A27" s="289">
        <v>20</v>
      </c>
      <c r="B27" s="373" t="s">
        <v>447</v>
      </c>
      <c r="C27" s="371">
        <v>646</v>
      </c>
      <c r="D27" s="371">
        <v>23</v>
      </c>
      <c r="E27" s="189">
        <f t="shared" si="0"/>
        <v>623</v>
      </c>
      <c r="F27" s="371">
        <v>0</v>
      </c>
      <c r="G27" s="371">
        <v>6</v>
      </c>
      <c r="H27" s="189">
        <f t="shared" si="1"/>
        <v>-6</v>
      </c>
    </row>
    <row r="28" spans="1:8" s="288" customFormat="1" ht="15.75">
      <c r="A28" s="289">
        <v>21</v>
      </c>
      <c r="B28" s="373" t="s">
        <v>103</v>
      </c>
      <c r="C28" s="371">
        <v>614</v>
      </c>
      <c r="D28" s="371">
        <v>106</v>
      </c>
      <c r="E28" s="189">
        <f t="shared" si="0"/>
        <v>508</v>
      </c>
      <c r="F28" s="371">
        <v>113</v>
      </c>
      <c r="G28" s="371">
        <v>12</v>
      </c>
      <c r="H28" s="189">
        <f t="shared" si="1"/>
        <v>101</v>
      </c>
    </row>
    <row r="29" spans="1:8" s="288" customFormat="1" ht="31.5">
      <c r="A29" s="289">
        <v>22</v>
      </c>
      <c r="B29" s="373" t="s">
        <v>461</v>
      </c>
      <c r="C29" s="371">
        <v>612</v>
      </c>
      <c r="D29" s="371">
        <v>30</v>
      </c>
      <c r="E29" s="189">
        <f t="shared" si="0"/>
        <v>582</v>
      </c>
      <c r="F29" s="371">
        <v>24</v>
      </c>
      <c r="G29" s="371">
        <v>4</v>
      </c>
      <c r="H29" s="189">
        <f t="shared" si="1"/>
        <v>20</v>
      </c>
    </row>
    <row r="30" spans="1:8" s="288" customFormat="1" ht="31.5">
      <c r="A30" s="289">
        <v>23</v>
      </c>
      <c r="B30" s="373" t="s">
        <v>97</v>
      </c>
      <c r="C30" s="371">
        <v>612</v>
      </c>
      <c r="D30" s="371">
        <v>25</v>
      </c>
      <c r="E30" s="189">
        <f t="shared" si="0"/>
        <v>587</v>
      </c>
      <c r="F30" s="371">
        <v>92</v>
      </c>
      <c r="G30" s="371">
        <v>3</v>
      </c>
      <c r="H30" s="189">
        <f t="shared" si="1"/>
        <v>89</v>
      </c>
    </row>
    <row r="31" spans="1:8" s="288" customFormat="1" ht="15.75">
      <c r="A31" s="289">
        <v>24</v>
      </c>
      <c r="B31" s="373" t="s">
        <v>92</v>
      </c>
      <c r="C31" s="371">
        <v>517</v>
      </c>
      <c r="D31" s="371">
        <v>33</v>
      </c>
      <c r="E31" s="189">
        <f t="shared" si="0"/>
        <v>484</v>
      </c>
      <c r="F31" s="371">
        <v>79</v>
      </c>
      <c r="G31" s="371">
        <v>5</v>
      </c>
      <c r="H31" s="189">
        <f t="shared" si="1"/>
        <v>74</v>
      </c>
    </row>
    <row r="32" spans="1:8" s="288" customFormat="1" ht="15.75">
      <c r="A32" s="289">
        <v>25</v>
      </c>
      <c r="B32" s="373" t="s">
        <v>373</v>
      </c>
      <c r="C32" s="371">
        <v>486</v>
      </c>
      <c r="D32" s="371">
        <v>4</v>
      </c>
      <c r="E32" s="189">
        <f t="shared" si="0"/>
        <v>482</v>
      </c>
      <c r="F32" s="371">
        <v>51</v>
      </c>
      <c r="G32" s="371">
        <v>2</v>
      </c>
      <c r="H32" s="189">
        <f t="shared" si="1"/>
        <v>49</v>
      </c>
    </row>
    <row r="33" spans="1:8" s="288" customFormat="1" ht="15.75">
      <c r="A33" s="289">
        <v>26</v>
      </c>
      <c r="B33" s="373" t="s">
        <v>429</v>
      </c>
      <c r="C33" s="371">
        <v>480</v>
      </c>
      <c r="D33" s="371">
        <v>22</v>
      </c>
      <c r="E33" s="189">
        <f t="shared" si="0"/>
        <v>458</v>
      </c>
      <c r="F33" s="371">
        <v>29</v>
      </c>
      <c r="G33" s="371">
        <v>2</v>
      </c>
      <c r="H33" s="189">
        <f t="shared" si="1"/>
        <v>27</v>
      </c>
    </row>
    <row r="34" spans="1:8" s="288" customFormat="1" ht="15.75">
      <c r="A34" s="289">
        <v>27</v>
      </c>
      <c r="B34" s="373" t="s">
        <v>318</v>
      </c>
      <c r="C34" s="371">
        <v>475</v>
      </c>
      <c r="D34" s="371">
        <v>1013</v>
      </c>
      <c r="E34" s="189">
        <f t="shared" si="0"/>
        <v>-538</v>
      </c>
      <c r="F34" s="371">
        <v>13</v>
      </c>
      <c r="G34" s="371">
        <v>163</v>
      </c>
      <c r="H34" s="189">
        <f t="shared" si="1"/>
        <v>-150</v>
      </c>
    </row>
    <row r="35" spans="1:8" s="288" customFormat="1" ht="15.75">
      <c r="A35" s="289">
        <v>28</v>
      </c>
      <c r="B35" s="373" t="s">
        <v>112</v>
      </c>
      <c r="C35" s="371">
        <v>475</v>
      </c>
      <c r="D35" s="371">
        <v>475</v>
      </c>
      <c r="E35" s="189">
        <f t="shared" si="0"/>
        <v>0</v>
      </c>
      <c r="F35" s="371">
        <v>73</v>
      </c>
      <c r="G35" s="371">
        <v>94</v>
      </c>
      <c r="H35" s="189">
        <f t="shared" si="1"/>
        <v>-21</v>
      </c>
    </row>
    <row r="36" spans="1:8" s="288" customFormat="1" ht="31.5">
      <c r="A36" s="289">
        <v>29</v>
      </c>
      <c r="B36" s="373" t="s">
        <v>331</v>
      </c>
      <c r="C36" s="371">
        <v>424</v>
      </c>
      <c r="D36" s="371">
        <v>52</v>
      </c>
      <c r="E36" s="189">
        <f t="shared" si="0"/>
        <v>372</v>
      </c>
      <c r="F36" s="371">
        <v>48</v>
      </c>
      <c r="G36" s="371">
        <v>4</v>
      </c>
      <c r="H36" s="189">
        <f t="shared" si="1"/>
        <v>44</v>
      </c>
    </row>
    <row r="37" spans="1:8" s="288" customFormat="1" ht="15.75">
      <c r="A37" s="289">
        <v>30</v>
      </c>
      <c r="B37" s="373" t="s">
        <v>122</v>
      </c>
      <c r="C37" s="371">
        <v>422</v>
      </c>
      <c r="D37" s="371">
        <v>151</v>
      </c>
      <c r="E37" s="189">
        <f t="shared" si="0"/>
        <v>271</v>
      </c>
      <c r="F37" s="371">
        <v>1</v>
      </c>
      <c r="G37" s="371">
        <v>46</v>
      </c>
      <c r="H37" s="189">
        <f t="shared" si="1"/>
        <v>-45</v>
      </c>
    </row>
    <row r="38" spans="1:8" s="288" customFormat="1" ht="31.5">
      <c r="A38" s="289">
        <v>31</v>
      </c>
      <c r="B38" s="373" t="s">
        <v>446</v>
      </c>
      <c r="C38" s="371">
        <v>396</v>
      </c>
      <c r="D38" s="371">
        <v>43</v>
      </c>
      <c r="E38" s="189">
        <f t="shared" si="0"/>
        <v>353</v>
      </c>
      <c r="F38" s="371">
        <v>40</v>
      </c>
      <c r="G38" s="371">
        <v>6</v>
      </c>
      <c r="H38" s="189">
        <f t="shared" si="1"/>
        <v>34</v>
      </c>
    </row>
    <row r="39" spans="1:8" s="288" customFormat="1" ht="15.75">
      <c r="A39" s="289">
        <v>32</v>
      </c>
      <c r="B39" s="373" t="s">
        <v>99</v>
      </c>
      <c r="C39" s="371">
        <v>378</v>
      </c>
      <c r="D39" s="371">
        <v>1271</v>
      </c>
      <c r="E39" s="189">
        <f t="shared" si="0"/>
        <v>-893</v>
      </c>
      <c r="F39" s="371">
        <v>16</v>
      </c>
      <c r="G39" s="371">
        <v>235</v>
      </c>
      <c r="H39" s="189">
        <f t="shared" si="1"/>
        <v>-219</v>
      </c>
    </row>
    <row r="40" spans="1:8" s="288" customFormat="1" ht="15.75">
      <c r="A40" s="289">
        <v>33</v>
      </c>
      <c r="B40" s="373" t="s">
        <v>100</v>
      </c>
      <c r="C40" s="371">
        <v>351</v>
      </c>
      <c r="D40" s="371">
        <v>417</v>
      </c>
      <c r="E40" s="189">
        <f t="shared" ref="E40:E57" si="2">C40-D40</f>
        <v>-66</v>
      </c>
      <c r="F40" s="371">
        <v>38</v>
      </c>
      <c r="G40" s="371">
        <v>51</v>
      </c>
      <c r="H40" s="189">
        <f t="shared" ref="H40:H57" si="3">F40-G40</f>
        <v>-13</v>
      </c>
    </row>
    <row r="41" spans="1:8" s="288" customFormat="1" ht="15.75">
      <c r="A41" s="289">
        <v>34</v>
      </c>
      <c r="B41" s="373" t="s">
        <v>374</v>
      </c>
      <c r="C41" s="371">
        <v>331</v>
      </c>
      <c r="D41" s="371">
        <v>7</v>
      </c>
      <c r="E41" s="189">
        <f t="shared" si="2"/>
        <v>324</v>
      </c>
      <c r="F41" s="371">
        <v>28</v>
      </c>
      <c r="G41" s="371">
        <v>0</v>
      </c>
      <c r="H41" s="189">
        <f t="shared" si="3"/>
        <v>28</v>
      </c>
    </row>
    <row r="42" spans="1:8" s="288" customFormat="1" ht="81.75" customHeight="1">
      <c r="A42" s="289">
        <v>35</v>
      </c>
      <c r="B42" s="373" t="s">
        <v>372</v>
      </c>
      <c r="C42" s="371">
        <v>321</v>
      </c>
      <c r="D42" s="371">
        <v>57</v>
      </c>
      <c r="E42" s="189">
        <f t="shared" si="2"/>
        <v>264</v>
      </c>
      <c r="F42" s="371">
        <v>59</v>
      </c>
      <c r="G42" s="371">
        <v>11</v>
      </c>
      <c r="H42" s="189">
        <f t="shared" si="3"/>
        <v>48</v>
      </c>
    </row>
    <row r="43" spans="1:8" s="288" customFormat="1" ht="15.75">
      <c r="A43" s="289">
        <v>36</v>
      </c>
      <c r="B43" s="373" t="s">
        <v>428</v>
      </c>
      <c r="C43" s="371">
        <v>307</v>
      </c>
      <c r="D43" s="371">
        <v>25</v>
      </c>
      <c r="E43" s="189">
        <f t="shared" si="2"/>
        <v>282</v>
      </c>
      <c r="F43" s="371">
        <v>33</v>
      </c>
      <c r="G43" s="371">
        <v>2</v>
      </c>
      <c r="H43" s="189">
        <f t="shared" si="3"/>
        <v>31</v>
      </c>
    </row>
    <row r="44" spans="1:8" s="288" customFormat="1" ht="15.75">
      <c r="A44" s="289">
        <v>37</v>
      </c>
      <c r="B44" s="373" t="s">
        <v>104</v>
      </c>
      <c r="C44" s="371">
        <v>296</v>
      </c>
      <c r="D44" s="371">
        <v>809</v>
      </c>
      <c r="E44" s="189">
        <f t="shared" si="2"/>
        <v>-513</v>
      </c>
      <c r="F44" s="371">
        <v>21</v>
      </c>
      <c r="G44" s="371">
        <v>95</v>
      </c>
      <c r="H44" s="189">
        <f t="shared" si="3"/>
        <v>-74</v>
      </c>
    </row>
    <row r="45" spans="1:8" s="288" customFormat="1" ht="15.75">
      <c r="A45" s="289">
        <v>38</v>
      </c>
      <c r="B45" s="373" t="s">
        <v>96</v>
      </c>
      <c r="C45" s="371">
        <v>291</v>
      </c>
      <c r="D45" s="371">
        <v>122</v>
      </c>
      <c r="E45" s="189">
        <f t="shared" si="2"/>
        <v>169</v>
      </c>
      <c r="F45" s="371">
        <v>65</v>
      </c>
      <c r="G45" s="371">
        <v>12</v>
      </c>
      <c r="H45" s="189">
        <f t="shared" si="3"/>
        <v>53</v>
      </c>
    </row>
    <row r="46" spans="1:8" s="288" customFormat="1" ht="15.75">
      <c r="A46" s="289">
        <v>39</v>
      </c>
      <c r="B46" s="373" t="s">
        <v>130</v>
      </c>
      <c r="C46" s="371">
        <v>284</v>
      </c>
      <c r="D46" s="371">
        <v>26</v>
      </c>
      <c r="E46" s="189">
        <f t="shared" si="2"/>
        <v>258</v>
      </c>
      <c r="F46" s="371">
        <v>26</v>
      </c>
      <c r="G46" s="371">
        <v>2</v>
      </c>
      <c r="H46" s="189">
        <f t="shared" si="3"/>
        <v>24</v>
      </c>
    </row>
    <row r="47" spans="1:8" s="288" customFormat="1" ht="15.75">
      <c r="A47" s="289">
        <v>40</v>
      </c>
      <c r="B47" s="373" t="s">
        <v>105</v>
      </c>
      <c r="C47" s="371">
        <v>279</v>
      </c>
      <c r="D47" s="371">
        <v>61</v>
      </c>
      <c r="E47" s="189">
        <f t="shared" si="2"/>
        <v>218</v>
      </c>
      <c r="F47" s="371">
        <v>29</v>
      </c>
      <c r="G47" s="371">
        <v>5</v>
      </c>
      <c r="H47" s="189">
        <f t="shared" si="3"/>
        <v>24</v>
      </c>
    </row>
    <row r="48" spans="1:8" s="288" customFormat="1" ht="15.75">
      <c r="A48" s="289">
        <v>41</v>
      </c>
      <c r="B48" s="373" t="s">
        <v>156</v>
      </c>
      <c r="C48" s="371">
        <v>258</v>
      </c>
      <c r="D48" s="371">
        <v>62</v>
      </c>
      <c r="E48" s="189">
        <f t="shared" si="2"/>
        <v>196</v>
      </c>
      <c r="F48" s="371">
        <v>12</v>
      </c>
      <c r="G48" s="371">
        <v>7</v>
      </c>
      <c r="H48" s="189">
        <f t="shared" si="3"/>
        <v>5</v>
      </c>
    </row>
    <row r="49" spans="1:8" s="288" customFormat="1" ht="15.75">
      <c r="A49" s="289">
        <v>42</v>
      </c>
      <c r="B49" s="373" t="s">
        <v>441</v>
      </c>
      <c r="C49" s="371">
        <v>254</v>
      </c>
      <c r="D49" s="371">
        <v>18</v>
      </c>
      <c r="E49" s="189">
        <f t="shared" si="2"/>
        <v>236</v>
      </c>
      <c r="F49" s="371">
        <v>39</v>
      </c>
      <c r="G49" s="371">
        <v>2</v>
      </c>
      <c r="H49" s="189">
        <f t="shared" si="3"/>
        <v>37</v>
      </c>
    </row>
    <row r="50" spans="1:8" s="288" customFormat="1" ht="15.75">
      <c r="A50" s="289">
        <v>43</v>
      </c>
      <c r="B50" s="373" t="s">
        <v>353</v>
      </c>
      <c r="C50" s="371">
        <v>252</v>
      </c>
      <c r="D50" s="371">
        <v>38</v>
      </c>
      <c r="E50" s="189">
        <f t="shared" si="2"/>
        <v>214</v>
      </c>
      <c r="F50" s="371">
        <v>44</v>
      </c>
      <c r="G50" s="371">
        <v>7</v>
      </c>
      <c r="H50" s="189">
        <f t="shared" si="3"/>
        <v>37</v>
      </c>
    </row>
    <row r="51" spans="1:8" s="288" customFormat="1" ht="15.75">
      <c r="A51" s="289">
        <v>44</v>
      </c>
      <c r="B51" s="373" t="s">
        <v>110</v>
      </c>
      <c r="C51" s="371">
        <v>239</v>
      </c>
      <c r="D51" s="371">
        <v>610</v>
      </c>
      <c r="E51" s="189">
        <f t="shared" si="2"/>
        <v>-371</v>
      </c>
      <c r="F51" s="371">
        <v>12</v>
      </c>
      <c r="G51" s="371">
        <v>133</v>
      </c>
      <c r="H51" s="189">
        <f t="shared" si="3"/>
        <v>-121</v>
      </c>
    </row>
    <row r="52" spans="1:8" ht="15.75">
      <c r="A52" s="287">
        <v>45</v>
      </c>
      <c r="B52" s="372" t="s">
        <v>440</v>
      </c>
      <c r="C52" s="370">
        <v>237</v>
      </c>
      <c r="D52" s="370">
        <v>11</v>
      </c>
      <c r="E52" s="81">
        <f t="shared" si="2"/>
        <v>226</v>
      </c>
      <c r="F52" s="370">
        <v>43</v>
      </c>
      <c r="G52" s="370">
        <v>3</v>
      </c>
      <c r="H52" s="81">
        <f t="shared" si="3"/>
        <v>40</v>
      </c>
    </row>
    <row r="53" spans="1:8" ht="31.5">
      <c r="A53" s="287">
        <v>46</v>
      </c>
      <c r="B53" s="372" t="s">
        <v>109</v>
      </c>
      <c r="C53" s="370">
        <v>235</v>
      </c>
      <c r="D53" s="370">
        <v>23</v>
      </c>
      <c r="E53" s="81">
        <f t="shared" si="2"/>
        <v>212</v>
      </c>
      <c r="F53" s="370">
        <v>36</v>
      </c>
      <c r="G53" s="370">
        <v>4</v>
      </c>
      <c r="H53" s="81">
        <f t="shared" si="3"/>
        <v>32</v>
      </c>
    </row>
    <row r="54" spans="1:8" ht="15.75">
      <c r="A54" s="287">
        <v>47</v>
      </c>
      <c r="B54" s="372" t="s">
        <v>319</v>
      </c>
      <c r="C54" s="370">
        <v>226</v>
      </c>
      <c r="D54" s="370">
        <v>872</v>
      </c>
      <c r="E54" s="81">
        <f t="shared" si="2"/>
        <v>-646</v>
      </c>
      <c r="F54" s="370">
        <v>21</v>
      </c>
      <c r="G54" s="370">
        <v>202</v>
      </c>
      <c r="H54" s="81">
        <f t="shared" si="3"/>
        <v>-181</v>
      </c>
    </row>
    <row r="55" spans="1:8" ht="15.75">
      <c r="A55" s="287">
        <v>48</v>
      </c>
      <c r="B55" s="372" t="s">
        <v>460</v>
      </c>
      <c r="C55" s="370">
        <v>219</v>
      </c>
      <c r="D55" s="370">
        <v>37</v>
      </c>
      <c r="E55" s="81">
        <f t="shared" si="2"/>
        <v>182</v>
      </c>
      <c r="F55" s="370">
        <v>5</v>
      </c>
      <c r="G55" s="370">
        <v>5</v>
      </c>
      <c r="H55" s="81">
        <f t="shared" si="3"/>
        <v>0</v>
      </c>
    </row>
    <row r="56" spans="1:8" ht="15.75">
      <c r="A56" s="287">
        <v>49</v>
      </c>
      <c r="B56" s="372" t="s">
        <v>437</v>
      </c>
      <c r="C56" s="370">
        <v>215</v>
      </c>
      <c r="D56" s="370">
        <v>11</v>
      </c>
      <c r="E56" s="81">
        <f t="shared" si="2"/>
        <v>204</v>
      </c>
      <c r="F56" s="370">
        <v>43</v>
      </c>
      <c r="G56" s="370">
        <v>0</v>
      </c>
      <c r="H56" s="81">
        <f t="shared" si="3"/>
        <v>43</v>
      </c>
    </row>
    <row r="57" spans="1:8" ht="15.75">
      <c r="A57" s="287">
        <v>50</v>
      </c>
      <c r="B57" s="372" t="s">
        <v>459</v>
      </c>
      <c r="C57" s="370">
        <v>209</v>
      </c>
      <c r="D57" s="370">
        <v>17</v>
      </c>
      <c r="E57" s="81">
        <f t="shared" si="2"/>
        <v>192</v>
      </c>
      <c r="F57" s="370">
        <v>44</v>
      </c>
      <c r="G57" s="370">
        <v>4</v>
      </c>
      <c r="H57" s="81">
        <f t="shared" si="3"/>
        <v>40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ageMargins left="0.4" right="0.17" top="0.41" bottom="0.23" header="0.17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opLeftCell="A4" zoomScaleNormal="100" workbookViewId="0">
      <selection activeCell="B5" sqref="B5:B6"/>
    </sheetView>
  </sheetViews>
  <sheetFormatPr defaultRowHeight="15"/>
  <cols>
    <col min="1" max="1" width="45.5703125" customWidth="1"/>
    <col min="2" max="2" width="11.140625" customWidth="1"/>
    <col min="3" max="3" width="12.42578125" customWidth="1"/>
    <col min="4" max="4" width="12.7109375" customWidth="1"/>
    <col min="5" max="5" width="11.28515625" customWidth="1"/>
    <col min="6" max="6" width="12.85546875" customWidth="1"/>
    <col min="7" max="7" width="13.140625" customWidth="1"/>
  </cols>
  <sheetData>
    <row r="1" spans="1:7" ht="22.5">
      <c r="A1" s="444" t="s">
        <v>521</v>
      </c>
      <c r="B1" s="444"/>
      <c r="C1" s="444"/>
      <c r="D1" s="444"/>
      <c r="E1" s="444"/>
      <c r="F1" s="444"/>
      <c r="G1" s="444"/>
    </row>
    <row r="2" spans="1:7" ht="20.25">
      <c r="A2" s="445" t="s">
        <v>113</v>
      </c>
      <c r="B2" s="445"/>
      <c r="C2" s="445"/>
      <c r="D2" s="445"/>
      <c r="E2" s="445"/>
      <c r="F2" s="445"/>
      <c r="G2" s="445"/>
    </row>
    <row r="3" spans="1:7">
      <c r="A3" s="61"/>
      <c r="B3" s="71"/>
      <c r="C3" s="71"/>
      <c r="D3" s="72"/>
      <c r="E3" s="71"/>
      <c r="F3" s="71"/>
      <c r="G3" s="72"/>
    </row>
    <row r="4" spans="1:7" ht="18.75" customHeight="1">
      <c r="A4" s="439" t="s">
        <v>77</v>
      </c>
      <c r="B4" s="446" t="s">
        <v>469</v>
      </c>
      <c r="C4" s="446"/>
      <c r="D4" s="446"/>
      <c r="E4" s="447" t="s">
        <v>472</v>
      </c>
      <c r="F4" s="447"/>
      <c r="G4" s="447"/>
    </row>
    <row r="5" spans="1:7">
      <c r="A5" s="439"/>
      <c r="B5" s="443" t="s">
        <v>467</v>
      </c>
      <c r="C5" s="443" t="s">
        <v>466</v>
      </c>
      <c r="D5" s="443" t="s">
        <v>468</v>
      </c>
      <c r="E5" s="443" t="s">
        <v>467</v>
      </c>
      <c r="F5" s="443" t="s">
        <v>466</v>
      </c>
      <c r="G5" s="443" t="s">
        <v>78</v>
      </c>
    </row>
    <row r="6" spans="1:7" ht="55.5" customHeight="1">
      <c r="A6" s="439"/>
      <c r="B6" s="443"/>
      <c r="C6" s="443"/>
      <c r="D6" s="443"/>
      <c r="E6" s="443"/>
      <c r="F6" s="443"/>
      <c r="G6" s="443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24.75" customHeight="1">
      <c r="A8" s="448" t="s">
        <v>114</v>
      </c>
      <c r="B8" s="448"/>
      <c r="C8" s="448"/>
      <c r="D8" s="448"/>
      <c r="E8" s="448"/>
      <c r="F8" s="448"/>
      <c r="G8" s="448"/>
    </row>
    <row r="9" spans="1:7" ht="15.75">
      <c r="A9" s="377" t="s">
        <v>522</v>
      </c>
      <c r="B9" s="374">
        <v>475</v>
      </c>
      <c r="C9" s="374">
        <v>1013</v>
      </c>
      <c r="D9" s="375">
        <f t="shared" ref="D9:D23" si="0">B9-C9</f>
        <v>-538</v>
      </c>
      <c r="E9" s="374">
        <v>13</v>
      </c>
      <c r="F9" s="374">
        <v>163</v>
      </c>
      <c r="G9" s="375">
        <f t="shared" ref="G9:G23" si="1">E9-F9</f>
        <v>-150</v>
      </c>
    </row>
    <row r="10" spans="1:7" ht="15.75">
      <c r="A10" s="377" t="s">
        <v>99</v>
      </c>
      <c r="B10" s="374">
        <v>378</v>
      </c>
      <c r="C10" s="374">
        <v>1271</v>
      </c>
      <c r="D10" s="375">
        <f t="shared" si="0"/>
        <v>-893</v>
      </c>
      <c r="E10" s="374">
        <v>16</v>
      </c>
      <c r="F10" s="374">
        <v>235</v>
      </c>
      <c r="G10" s="375">
        <f t="shared" si="1"/>
        <v>-219</v>
      </c>
    </row>
    <row r="11" spans="1:7" ht="15.75" customHeight="1">
      <c r="A11" s="377" t="s">
        <v>138</v>
      </c>
      <c r="B11" s="374">
        <v>226</v>
      </c>
      <c r="C11" s="374">
        <v>872</v>
      </c>
      <c r="D11" s="375">
        <f t="shared" si="0"/>
        <v>-646</v>
      </c>
      <c r="E11" s="374">
        <v>21</v>
      </c>
      <c r="F11" s="374">
        <v>202</v>
      </c>
      <c r="G11" s="375">
        <f t="shared" si="1"/>
        <v>-181</v>
      </c>
    </row>
    <row r="12" spans="1:7" ht="15.75" customHeight="1">
      <c r="A12" s="377" t="s">
        <v>115</v>
      </c>
      <c r="B12" s="374">
        <v>189</v>
      </c>
      <c r="C12" s="374">
        <v>671</v>
      </c>
      <c r="D12" s="375">
        <f t="shared" si="0"/>
        <v>-482</v>
      </c>
      <c r="E12" s="374">
        <v>12</v>
      </c>
      <c r="F12" s="374">
        <v>152</v>
      </c>
      <c r="G12" s="375">
        <f t="shared" si="1"/>
        <v>-140</v>
      </c>
    </row>
    <row r="13" spans="1:7" ht="15.75" customHeight="1">
      <c r="A13" s="377" t="s">
        <v>465</v>
      </c>
      <c r="B13" s="374">
        <v>144</v>
      </c>
      <c r="C13" s="374">
        <v>56</v>
      </c>
      <c r="D13" s="375">
        <f t="shared" si="0"/>
        <v>88</v>
      </c>
      <c r="E13" s="374">
        <v>25</v>
      </c>
      <c r="F13" s="374">
        <v>20</v>
      </c>
      <c r="G13" s="375">
        <f t="shared" si="1"/>
        <v>5</v>
      </c>
    </row>
    <row r="14" spans="1:7" ht="15.75" customHeight="1">
      <c r="A14" s="377" t="s">
        <v>464</v>
      </c>
      <c r="B14" s="374">
        <v>128</v>
      </c>
      <c r="C14" s="374">
        <v>58</v>
      </c>
      <c r="D14" s="375">
        <f t="shared" si="0"/>
        <v>70</v>
      </c>
      <c r="E14" s="374">
        <v>27</v>
      </c>
      <c r="F14" s="374">
        <v>11</v>
      </c>
      <c r="G14" s="375">
        <f t="shared" si="1"/>
        <v>16</v>
      </c>
    </row>
    <row r="15" spans="1:7" ht="18.75" customHeight="1">
      <c r="A15" s="377" t="s">
        <v>523</v>
      </c>
      <c r="B15" s="374">
        <v>111</v>
      </c>
      <c r="C15" s="374">
        <v>209</v>
      </c>
      <c r="D15" s="375">
        <f t="shared" si="0"/>
        <v>-98</v>
      </c>
      <c r="E15" s="374">
        <v>4</v>
      </c>
      <c r="F15" s="374">
        <v>43</v>
      </c>
      <c r="G15" s="375">
        <f t="shared" si="1"/>
        <v>-39</v>
      </c>
    </row>
    <row r="16" spans="1:7" ht="15.75" customHeight="1">
      <c r="A16" s="377" t="s">
        <v>524</v>
      </c>
      <c r="B16" s="374">
        <v>110</v>
      </c>
      <c r="C16" s="374">
        <v>438</v>
      </c>
      <c r="D16" s="375">
        <f t="shared" si="0"/>
        <v>-328</v>
      </c>
      <c r="E16" s="374">
        <v>3</v>
      </c>
      <c r="F16" s="374">
        <v>77</v>
      </c>
      <c r="G16" s="375">
        <f t="shared" si="1"/>
        <v>-74</v>
      </c>
    </row>
    <row r="17" spans="1:7" ht="15.75" customHeight="1">
      <c r="A17" s="377" t="s">
        <v>522</v>
      </c>
      <c r="B17" s="374">
        <v>107</v>
      </c>
      <c r="C17" s="374">
        <v>69</v>
      </c>
      <c r="D17" s="375">
        <f t="shared" si="0"/>
        <v>38</v>
      </c>
      <c r="E17" s="374">
        <v>6</v>
      </c>
      <c r="F17" s="374">
        <v>12</v>
      </c>
      <c r="G17" s="375">
        <f t="shared" si="1"/>
        <v>-6</v>
      </c>
    </row>
    <row r="18" spans="1:7" ht="15.75" customHeight="1">
      <c r="A18" s="377" t="s">
        <v>145</v>
      </c>
      <c r="B18" s="374">
        <v>104</v>
      </c>
      <c r="C18" s="374">
        <v>405</v>
      </c>
      <c r="D18" s="375">
        <f t="shared" si="0"/>
        <v>-301</v>
      </c>
      <c r="E18" s="374">
        <v>15</v>
      </c>
      <c r="F18" s="374">
        <v>130</v>
      </c>
      <c r="G18" s="375">
        <f t="shared" si="1"/>
        <v>-115</v>
      </c>
    </row>
    <row r="19" spans="1:7" ht="15.75" customHeight="1">
      <c r="A19" s="377" t="s">
        <v>463</v>
      </c>
      <c r="B19" s="374">
        <v>98</v>
      </c>
      <c r="C19" s="374">
        <v>58</v>
      </c>
      <c r="D19" s="375">
        <f t="shared" si="0"/>
        <v>40</v>
      </c>
      <c r="E19" s="374">
        <v>17</v>
      </c>
      <c r="F19" s="374">
        <v>15</v>
      </c>
      <c r="G19" s="375">
        <f t="shared" si="1"/>
        <v>2</v>
      </c>
    </row>
    <row r="20" spans="1:7" ht="15.75" customHeight="1">
      <c r="A20" s="377" t="s">
        <v>117</v>
      </c>
      <c r="B20" s="374">
        <v>96</v>
      </c>
      <c r="C20" s="374">
        <v>801</v>
      </c>
      <c r="D20" s="375">
        <f t="shared" si="0"/>
        <v>-705</v>
      </c>
      <c r="E20" s="374">
        <v>2</v>
      </c>
      <c r="F20" s="374">
        <v>197</v>
      </c>
      <c r="G20" s="375">
        <f t="shared" si="1"/>
        <v>-195</v>
      </c>
    </row>
    <row r="21" spans="1:7" ht="15.75" customHeight="1">
      <c r="A21" s="377" t="s">
        <v>462</v>
      </c>
      <c r="B21" s="374">
        <v>90</v>
      </c>
      <c r="C21" s="374">
        <v>34</v>
      </c>
      <c r="D21" s="375">
        <f t="shared" si="0"/>
        <v>56</v>
      </c>
      <c r="E21" s="374">
        <v>2</v>
      </c>
      <c r="F21" s="374">
        <v>12</v>
      </c>
      <c r="G21" s="375">
        <f t="shared" si="1"/>
        <v>-10</v>
      </c>
    </row>
    <row r="22" spans="1:7" ht="15.75" customHeight="1">
      <c r="A22" s="377" t="s">
        <v>310</v>
      </c>
      <c r="B22" s="374">
        <v>84</v>
      </c>
      <c r="C22" s="374">
        <v>91</v>
      </c>
      <c r="D22" s="375">
        <f t="shared" si="0"/>
        <v>-7</v>
      </c>
      <c r="E22" s="374">
        <v>17</v>
      </c>
      <c r="F22" s="374">
        <v>17</v>
      </c>
      <c r="G22" s="375">
        <f t="shared" si="1"/>
        <v>0</v>
      </c>
    </row>
    <row r="23" spans="1:7" ht="15.75" customHeight="1">
      <c r="A23" s="377" t="s">
        <v>208</v>
      </c>
      <c r="B23" s="374">
        <v>69</v>
      </c>
      <c r="C23" s="374">
        <v>84</v>
      </c>
      <c r="D23" s="375">
        <f t="shared" si="0"/>
        <v>-15</v>
      </c>
      <c r="E23" s="374">
        <v>7</v>
      </c>
      <c r="F23" s="374">
        <v>12</v>
      </c>
      <c r="G23" s="375">
        <f t="shared" si="1"/>
        <v>-5</v>
      </c>
    </row>
    <row r="24" spans="1:7" ht="21.75" customHeight="1">
      <c r="A24" s="448" t="s">
        <v>28</v>
      </c>
      <c r="B24" s="448"/>
      <c r="C24" s="448"/>
      <c r="D24" s="448"/>
      <c r="E24" s="448"/>
      <c r="F24" s="448"/>
      <c r="G24" s="448"/>
    </row>
    <row r="25" spans="1:7" ht="23.25" customHeight="1">
      <c r="A25" s="372" t="s">
        <v>525</v>
      </c>
      <c r="B25" s="370">
        <v>900</v>
      </c>
      <c r="C25" s="370">
        <v>179</v>
      </c>
      <c r="D25" s="376">
        <f t="shared" ref="D25:D39" si="2">B25-C25</f>
        <v>721</v>
      </c>
      <c r="E25" s="370">
        <v>178</v>
      </c>
      <c r="F25" s="370">
        <v>52</v>
      </c>
      <c r="G25" s="378">
        <f t="shared" ref="G25:G39" si="3">E25-F25</f>
        <v>126</v>
      </c>
    </row>
    <row r="26" spans="1:7" ht="31.5">
      <c r="A26" s="372" t="s">
        <v>410</v>
      </c>
      <c r="B26" s="370">
        <v>900</v>
      </c>
      <c r="C26" s="370">
        <v>674</v>
      </c>
      <c r="D26" s="376">
        <f t="shared" si="2"/>
        <v>226</v>
      </c>
      <c r="E26" s="370">
        <v>75</v>
      </c>
      <c r="F26" s="370">
        <v>224</v>
      </c>
      <c r="G26" s="378">
        <f t="shared" si="3"/>
        <v>-149</v>
      </c>
    </row>
    <row r="27" spans="1:7" ht="21.75" customHeight="1">
      <c r="A27" s="372" t="s">
        <v>526</v>
      </c>
      <c r="B27" s="370">
        <v>612</v>
      </c>
      <c r="C27" s="370">
        <v>30</v>
      </c>
      <c r="D27" s="376">
        <f t="shared" si="2"/>
        <v>582</v>
      </c>
      <c r="E27" s="370">
        <v>24</v>
      </c>
      <c r="F27" s="370">
        <v>4</v>
      </c>
      <c r="G27" s="378">
        <f t="shared" si="3"/>
        <v>20</v>
      </c>
    </row>
    <row r="28" spans="1:7" ht="15.75">
      <c r="A28" s="372" t="s">
        <v>112</v>
      </c>
      <c r="B28" s="370">
        <v>475</v>
      </c>
      <c r="C28" s="370">
        <v>475</v>
      </c>
      <c r="D28" s="376">
        <f t="shared" si="2"/>
        <v>0</v>
      </c>
      <c r="E28" s="370">
        <v>73</v>
      </c>
      <c r="F28" s="370">
        <v>94</v>
      </c>
      <c r="G28" s="378">
        <f t="shared" si="3"/>
        <v>-21</v>
      </c>
    </row>
    <row r="29" spans="1:7" ht="15.75">
      <c r="A29" s="372" t="s">
        <v>110</v>
      </c>
      <c r="B29" s="370">
        <v>239</v>
      </c>
      <c r="C29" s="370">
        <v>610</v>
      </c>
      <c r="D29" s="376">
        <f t="shared" si="2"/>
        <v>-371</v>
      </c>
      <c r="E29" s="370">
        <v>12</v>
      </c>
      <c r="F29" s="370">
        <v>133</v>
      </c>
      <c r="G29" s="378">
        <f t="shared" si="3"/>
        <v>-121</v>
      </c>
    </row>
    <row r="30" spans="1:7" ht="15.75">
      <c r="A30" s="372" t="s">
        <v>460</v>
      </c>
      <c r="B30" s="370">
        <v>219</v>
      </c>
      <c r="C30" s="370">
        <v>37</v>
      </c>
      <c r="D30" s="376">
        <f t="shared" si="2"/>
        <v>182</v>
      </c>
      <c r="E30" s="370">
        <v>5</v>
      </c>
      <c r="F30" s="370">
        <v>5</v>
      </c>
      <c r="G30" s="378">
        <f t="shared" si="3"/>
        <v>0</v>
      </c>
    </row>
    <row r="31" spans="1:7" ht="15.75">
      <c r="A31" s="372" t="s">
        <v>459</v>
      </c>
      <c r="B31" s="370">
        <v>209</v>
      </c>
      <c r="C31" s="370">
        <v>17</v>
      </c>
      <c r="D31" s="376">
        <f t="shared" si="2"/>
        <v>192</v>
      </c>
      <c r="E31" s="370">
        <v>44</v>
      </c>
      <c r="F31" s="370">
        <v>4</v>
      </c>
      <c r="G31" s="378">
        <f t="shared" si="3"/>
        <v>40</v>
      </c>
    </row>
    <row r="32" spans="1:7" ht="15.75">
      <c r="A32" s="372" t="s">
        <v>458</v>
      </c>
      <c r="B32" s="370">
        <v>140</v>
      </c>
      <c r="C32" s="370">
        <v>4</v>
      </c>
      <c r="D32" s="376">
        <f t="shared" si="2"/>
        <v>136</v>
      </c>
      <c r="E32" s="370">
        <v>48</v>
      </c>
      <c r="F32" s="370">
        <v>1</v>
      </c>
      <c r="G32" s="378">
        <f t="shared" si="3"/>
        <v>47</v>
      </c>
    </row>
    <row r="33" spans="1:7" ht="31.5">
      <c r="A33" s="372" t="s">
        <v>527</v>
      </c>
      <c r="B33" s="370">
        <v>137</v>
      </c>
      <c r="C33" s="370">
        <v>26</v>
      </c>
      <c r="D33" s="376">
        <f t="shared" si="2"/>
        <v>111</v>
      </c>
      <c r="E33" s="370">
        <v>22</v>
      </c>
      <c r="F33" s="370">
        <v>4</v>
      </c>
      <c r="G33" s="378">
        <f t="shared" si="3"/>
        <v>18</v>
      </c>
    </row>
    <row r="34" spans="1:7" ht="15.75">
      <c r="A34" s="372" t="s">
        <v>119</v>
      </c>
      <c r="B34" s="370">
        <v>132</v>
      </c>
      <c r="C34" s="370">
        <v>344</v>
      </c>
      <c r="D34" s="376">
        <f t="shared" si="2"/>
        <v>-212</v>
      </c>
      <c r="E34" s="370">
        <v>8</v>
      </c>
      <c r="F34" s="370">
        <v>73</v>
      </c>
      <c r="G34" s="378">
        <f t="shared" si="3"/>
        <v>-65</v>
      </c>
    </row>
    <row r="35" spans="1:7" ht="15.75">
      <c r="A35" s="372" t="s">
        <v>528</v>
      </c>
      <c r="B35" s="370">
        <v>123</v>
      </c>
      <c r="C35" s="370">
        <v>62</v>
      </c>
      <c r="D35" s="376">
        <f t="shared" si="2"/>
        <v>61</v>
      </c>
      <c r="E35" s="370">
        <v>16</v>
      </c>
      <c r="F35" s="370">
        <v>16</v>
      </c>
      <c r="G35" s="378">
        <f t="shared" si="3"/>
        <v>0</v>
      </c>
    </row>
    <row r="36" spans="1:7" ht="15.75">
      <c r="A36" s="372" t="s">
        <v>387</v>
      </c>
      <c r="B36" s="370">
        <v>110</v>
      </c>
      <c r="C36" s="370">
        <v>224</v>
      </c>
      <c r="D36" s="376">
        <f t="shared" si="2"/>
        <v>-114</v>
      </c>
      <c r="E36" s="370">
        <v>6</v>
      </c>
      <c r="F36" s="370">
        <v>54</v>
      </c>
      <c r="G36" s="378">
        <f t="shared" si="3"/>
        <v>-48</v>
      </c>
    </row>
    <row r="37" spans="1:7" ht="15.75">
      <c r="A37" s="372" t="s">
        <v>147</v>
      </c>
      <c r="B37" s="370">
        <v>110</v>
      </c>
      <c r="C37" s="370">
        <v>317</v>
      </c>
      <c r="D37" s="376">
        <f t="shared" si="2"/>
        <v>-207</v>
      </c>
      <c r="E37" s="370">
        <v>5</v>
      </c>
      <c r="F37" s="370">
        <v>64</v>
      </c>
      <c r="G37" s="378">
        <f t="shared" si="3"/>
        <v>-59</v>
      </c>
    </row>
    <row r="38" spans="1:7" ht="15.75">
      <c r="A38" s="372" t="s">
        <v>529</v>
      </c>
      <c r="B38" s="370">
        <v>110</v>
      </c>
      <c r="C38" s="370">
        <v>101</v>
      </c>
      <c r="D38" s="376">
        <f t="shared" si="2"/>
        <v>9</v>
      </c>
      <c r="E38" s="370">
        <v>19</v>
      </c>
      <c r="F38" s="370">
        <v>29</v>
      </c>
      <c r="G38" s="378">
        <f t="shared" si="3"/>
        <v>-10</v>
      </c>
    </row>
    <row r="39" spans="1:7" ht="15.75">
      <c r="A39" s="372" t="s">
        <v>530</v>
      </c>
      <c r="B39" s="370">
        <v>102</v>
      </c>
      <c r="C39" s="370">
        <v>3</v>
      </c>
      <c r="D39" s="376">
        <f t="shared" si="2"/>
        <v>99</v>
      </c>
      <c r="E39" s="370">
        <v>6</v>
      </c>
      <c r="F39" s="370">
        <v>1</v>
      </c>
      <c r="G39" s="378">
        <f t="shared" si="3"/>
        <v>5</v>
      </c>
    </row>
    <row r="40" spans="1:7" ht="18.75">
      <c r="A40" s="448" t="s">
        <v>29</v>
      </c>
      <c r="B40" s="448"/>
      <c r="C40" s="448"/>
      <c r="D40" s="448"/>
      <c r="E40" s="448"/>
      <c r="F40" s="448"/>
      <c r="G40" s="448"/>
    </row>
    <row r="41" spans="1:7" ht="15.75">
      <c r="A41" s="373" t="s">
        <v>94</v>
      </c>
      <c r="B41" s="370">
        <v>2230</v>
      </c>
      <c r="C41" s="370">
        <v>2319</v>
      </c>
      <c r="D41" s="376">
        <f t="shared" ref="D41:D55" si="4">B41-C41</f>
        <v>-89</v>
      </c>
      <c r="E41" s="370">
        <v>132</v>
      </c>
      <c r="F41" s="370">
        <v>485</v>
      </c>
      <c r="G41" s="375">
        <f t="shared" ref="G41:G55" si="5">E41-F41</f>
        <v>-353</v>
      </c>
    </row>
    <row r="42" spans="1:7" ht="15.75">
      <c r="A42" s="373" t="s">
        <v>531</v>
      </c>
      <c r="B42" s="370">
        <v>1361</v>
      </c>
      <c r="C42" s="370">
        <v>109</v>
      </c>
      <c r="D42" s="376">
        <f t="shared" si="4"/>
        <v>1252</v>
      </c>
      <c r="E42" s="370">
        <v>299</v>
      </c>
      <c r="F42" s="370">
        <v>17</v>
      </c>
      <c r="G42" s="375">
        <f t="shared" si="5"/>
        <v>282</v>
      </c>
    </row>
    <row r="43" spans="1:7" ht="15.75">
      <c r="A43" s="373" t="s">
        <v>87</v>
      </c>
      <c r="B43" s="370">
        <v>1029</v>
      </c>
      <c r="C43" s="370">
        <v>1851</v>
      </c>
      <c r="D43" s="376">
        <f t="shared" si="4"/>
        <v>-822</v>
      </c>
      <c r="E43" s="370">
        <v>70</v>
      </c>
      <c r="F43" s="370">
        <v>323</v>
      </c>
      <c r="G43" s="375">
        <f t="shared" si="5"/>
        <v>-253</v>
      </c>
    </row>
    <row r="44" spans="1:7" ht="15.75">
      <c r="A44" s="373" t="s">
        <v>103</v>
      </c>
      <c r="B44" s="370">
        <v>614</v>
      </c>
      <c r="C44" s="370">
        <v>106</v>
      </c>
      <c r="D44" s="376">
        <f t="shared" si="4"/>
        <v>508</v>
      </c>
      <c r="E44" s="370">
        <v>113</v>
      </c>
      <c r="F44" s="370">
        <v>12</v>
      </c>
      <c r="G44" s="375">
        <f t="shared" si="5"/>
        <v>101</v>
      </c>
    </row>
    <row r="45" spans="1:7" ht="31.5">
      <c r="A45" s="373" t="s">
        <v>532</v>
      </c>
      <c r="B45" s="370">
        <v>203</v>
      </c>
      <c r="C45" s="370">
        <v>2</v>
      </c>
      <c r="D45" s="376">
        <f t="shared" si="4"/>
        <v>201</v>
      </c>
      <c r="E45" s="370">
        <v>44</v>
      </c>
      <c r="F45" s="370">
        <v>1</v>
      </c>
      <c r="G45" s="378">
        <f t="shared" si="5"/>
        <v>43</v>
      </c>
    </row>
    <row r="46" spans="1:7" ht="15.75">
      <c r="A46" s="373" t="s">
        <v>457</v>
      </c>
      <c r="B46" s="370">
        <v>187</v>
      </c>
      <c r="C46" s="370">
        <v>33</v>
      </c>
      <c r="D46" s="376">
        <f t="shared" si="4"/>
        <v>154</v>
      </c>
      <c r="E46" s="370">
        <v>4</v>
      </c>
      <c r="F46" s="370">
        <v>6</v>
      </c>
      <c r="G46" s="375">
        <f t="shared" si="5"/>
        <v>-2</v>
      </c>
    </row>
    <row r="47" spans="1:7" ht="15.75">
      <c r="A47" s="373" t="s">
        <v>456</v>
      </c>
      <c r="B47" s="370">
        <v>177</v>
      </c>
      <c r="C47" s="370">
        <v>7</v>
      </c>
      <c r="D47" s="376">
        <f t="shared" si="4"/>
        <v>170</v>
      </c>
      <c r="E47" s="370">
        <v>39</v>
      </c>
      <c r="F47" s="370">
        <v>1</v>
      </c>
      <c r="G47" s="375">
        <f t="shared" si="5"/>
        <v>38</v>
      </c>
    </row>
    <row r="48" spans="1:7" ht="15.75">
      <c r="A48" s="373" t="s">
        <v>455</v>
      </c>
      <c r="B48" s="370">
        <v>158</v>
      </c>
      <c r="C48" s="370">
        <v>48</v>
      </c>
      <c r="D48" s="376">
        <f t="shared" si="4"/>
        <v>110</v>
      </c>
      <c r="E48" s="370">
        <v>11</v>
      </c>
      <c r="F48" s="370">
        <v>5</v>
      </c>
      <c r="G48" s="375">
        <f t="shared" si="5"/>
        <v>6</v>
      </c>
    </row>
    <row r="49" spans="1:7" ht="15.75">
      <c r="A49" s="373" t="s">
        <v>533</v>
      </c>
      <c r="B49" s="370">
        <v>142</v>
      </c>
      <c r="C49" s="370">
        <v>11</v>
      </c>
      <c r="D49" s="376">
        <f t="shared" si="4"/>
        <v>131</v>
      </c>
      <c r="E49" s="370">
        <v>9</v>
      </c>
      <c r="F49" s="370">
        <v>3</v>
      </c>
      <c r="G49" s="375">
        <f t="shared" si="5"/>
        <v>6</v>
      </c>
    </row>
    <row r="50" spans="1:7" ht="15.75">
      <c r="A50" s="373" t="s">
        <v>454</v>
      </c>
      <c r="B50" s="370">
        <v>135</v>
      </c>
      <c r="C50" s="370">
        <v>22</v>
      </c>
      <c r="D50" s="376">
        <f t="shared" si="4"/>
        <v>113</v>
      </c>
      <c r="E50" s="370">
        <v>34</v>
      </c>
      <c r="F50" s="370">
        <v>4</v>
      </c>
      <c r="G50" s="375">
        <f t="shared" si="5"/>
        <v>30</v>
      </c>
    </row>
    <row r="51" spans="1:7" ht="15.75">
      <c r="A51" s="373" t="s">
        <v>121</v>
      </c>
      <c r="B51" s="370">
        <v>130</v>
      </c>
      <c r="C51" s="370">
        <v>213</v>
      </c>
      <c r="D51" s="376">
        <f t="shared" si="4"/>
        <v>-83</v>
      </c>
      <c r="E51" s="370">
        <v>5</v>
      </c>
      <c r="F51" s="370">
        <v>44</v>
      </c>
      <c r="G51" s="375">
        <f t="shared" si="5"/>
        <v>-39</v>
      </c>
    </row>
    <row r="52" spans="1:7" ht="15.75">
      <c r="A52" s="373" t="s">
        <v>453</v>
      </c>
      <c r="B52" s="370">
        <v>128</v>
      </c>
      <c r="C52" s="370">
        <v>41</v>
      </c>
      <c r="D52" s="376">
        <f t="shared" si="4"/>
        <v>87</v>
      </c>
      <c r="E52" s="370">
        <v>0</v>
      </c>
      <c r="F52" s="370">
        <v>10</v>
      </c>
      <c r="G52" s="375">
        <f t="shared" si="5"/>
        <v>-10</v>
      </c>
    </row>
    <row r="53" spans="1:7" ht="15.75">
      <c r="A53" s="373" t="s">
        <v>452</v>
      </c>
      <c r="B53" s="370">
        <v>119</v>
      </c>
      <c r="C53" s="370">
        <v>2</v>
      </c>
      <c r="D53" s="376">
        <f t="shared" si="4"/>
        <v>117</v>
      </c>
      <c r="E53" s="370">
        <v>33</v>
      </c>
      <c r="F53" s="370">
        <v>0</v>
      </c>
      <c r="G53" s="375">
        <f t="shared" si="5"/>
        <v>33</v>
      </c>
    </row>
    <row r="54" spans="1:7" ht="15.75">
      <c r="A54" s="373" t="s">
        <v>451</v>
      </c>
      <c r="B54" s="370">
        <v>105</v>
      </c>
      <c r="C54" s="370">
        <v>32</v>
      </c>
      <c r="D54" s="376">
        <f t="shared" si="4"/>
        <v>73</v>
      </c>
      <c r="E54" s="370">
        <v>18</v>
      </c>
      <c r="F54" s="370">
        <v>6</v>
      </c>
      <c r="G54" s="375">
        <f t="shared" si="5"/>
        <v>12</v>
      </c>
    </row>
    <row r="55" spans="1:7" ht="15.75">
      <c r="A55" s="373" t="s">
        <v>148</v>
      </c>
      <c r="B55" s="370">
        <v>105</v>
      </c>
      <c r="C55" s="370">
        <v>253</v>
      </c>
      <c r="D55" s="376">
        <f t="shared" si="4"/>
        <v>-148</v>
      </c>
      <c r="E55" s="370">
        <v>7</v>
      </c>
      <c r="F55" s="370">
        <v>45</v>
      </c>
      <c r="G55" s="375">
        <f t="shared" si="5"/>
        <v>-38</v>
      </c>
    </row>
    <row r="56" spans="1:7" ht="18.75">
      <c r="A56" s="448" t="s">
        <v>30</v>
      </c>
      <c r="B56" s="448"/>
      <c r="C56" s="448"/>
      <c r="D56" s="448"/>
      <c r="E56" s="448"/>
      <c r="F56" s="448"/>
      <c r="G56" s="448"/>
    </row>
    <row r="57" spans="1:7" ht="15.75">
      <c r="A57" s="379" t="s">
        <v>450</v>
      </c>
      <c r="B57" s="374">
        <v>1232</v>
      </c>
      <c r="C57" s="374">
        <v>19</v>
      </c>
      <c r="D57" s="375">
        <f t="shared" ref="D57:D71" si="6">B57-C57</f>
        <v>1213</v>
      </c>
      <c r="E57" s="374">
        <v>19</v>
      </c>
      <c r="F57" s="374">
        <v>5</v>
      </c>
      <c r="G57" s="375">
        <f t="shared" ref="G57:G71" si="7">E57-F57</f>
        <v>14</v>
      </c>
    </row>
    <row r="58" spans="1:7" ht="15.75">
      <c r="A58" s="379" t="s">
        <v>98</v>
      </c>
      <c r="B58" s="374">
        <v>974</v>
      </c>
      <c r="C58" s="374">
        <v>474</v>
      </c>
      <c r="D58" s="375">
        <f t="shared" si="6"/>
        <v>500</v>
      </c>
      <c r="E58" s="374">
        <v>85</v>
      </c>
      <c r="F58" s="374">
        <v>50</v>
      </c>
      <c r="G58" s="375">
        <f t="shared" si="7"/>
        <v>35</v>
      </c>
    </row>
    <row r="59" spans="1:7" ht="15.75">
      <c r="A59" s="379" t="s">
        <v>122</v>
      </c>
      <c r="B59" s="374">
        <v>422</v>
      </c>
      <c r="C59" s="374">
        <v>151</v>
      </c>
      <c r="D59" s="375">
        <f t="shared" si="6"/>
        <v>271</v>
      </c>
      <c r="E59" s="374">
        <v>1</v>
      </c>
      <c r="F59" s="374">
        <v>46</v>
      </c>
      <c r="G59" s="375">
        <f t="shared" si="7"/>
        <v>-45</v>
      </c>
    </row>
    <row r="60" spans="1:7" ht="15.75">
      <c r="A60" s="379" t="s">
        <v>104</v>
      </c>
      <c r="B60" s="374">
        <v>296</v>
      </c>
      <c r="C60" s="374">
        <v>809</v>
      </c>
      <c r="D60" s="375">
        <f t="shared" si="6"/>
        <v>-513</v>
      </c>
      <c r="E60" s="374">
        <v>21</v>
      </c>
      <c r="F60" s="374">
        <v>95</v>
      </c>
      <c r="G60" s="375">
        <f t="shared" si="7"/>
        <v>-74</v>
      </c>
    </row>
    <row r="61" spans="1:7" ht="15.75">
      <c r="A61" s="379" t="s">
        <v>125</v>
      </c>
      <c r="B61" s="374">
        <v>140</v>
      </c>
      <c r="C61" s="374">
        <v>155</v>
      </c>
      <c r="D61" s="375">
        <f t="shared" si="6"/>
        <v>-15</v>
      </c>
      <c r="E61" s="374">
        <v>9</v>
      </c>
      <c r="F61" s="374">
        <v>34</v>
      </c>
      <c r="G61" s="375">
        <f t="shared" si="7"/>
        <v>-25</v>
      </c>
    </row>
    <row r="62" spans="1:7" ht="15.75">
      <c r="A62" s="379" t="s">
        <v>126</v>
      </c>
      <c r="B62" s="374">
        <v>100</v>
      </c>
      <c r="C62" s="374">
        <v>189</v>
      </c>
      <c r="D62" s="375">
        <f t="shared" si="6"/>
        <v>-89</v>
      </c>
      <c r="E62" s="374">
        <v>11</v>
      </c>
      <c r="F62" s="374">
        <v>28</v>
      </c>
      <c r="G62" s="375">
        <f t="shared" si="7"/>
        <v>-17</v>
      </c>
    </row>
    <row r="63" spans="1:7" ht="15.75">
      <c r="A63" s="379" t="s">
        <v>123</v>
      </c>
      <c r="B63" s="374">
        <v>93</v>
      </c>
      <c r="C63" s="374">
        <v>127</v>
      </c>
      <c r="D63" s="375">
        <f t="shared" si="6"/>
        <v>-34</v>
      </c>
      <c r="E63" s="374">
        <v>0</v>
      </c>
      <c r="F63" s="374">
        <v>19</v>
      </c>
      <c r="G63" s="375">
        <f t="shared" si="7"/>
        <v>-19</v>
      </c>
    </row>
    <row r="64" spans="1:7" ht="15.75">
      <c r="A64" s="379" t="s">
        <v>449</v>
      </c>
      <c r="B64" s="374">
        <v>92</v>
      </c>
      <c r="C64" s="374">
        <v>74</v>
      </c>
      <c r="D64" s="375">
        <f t="shared" si="6"/>
        <v>18</v>
      </c>
      <c r="E64" s="374">
        <v>8</v>
      </c>
      <c r="F64" s="374">
        <v>12</v>
      </c>
      <c r="G64" s="375">
        <f t="shared" si="7"/>
        <v>-4</v>
      </c>
    </row>
    <row r="65" spans="1:7" ht="31.5">
      <c r="A65" s="379" t="s">
        <v>448</v>
      </c>
      <c r="B65" s="374">
        <v>75</v>
      </c>
      <c r="C65" s="374">
        <v>41</v>
      </c>
      <c r="D65" s="375">
        <f t="shared" si="6"/>
        <v>34</v>
      </c>
      <c r="E65" s="374">
        <v>2</v>
      </c>
      <c r="F65" s="374">
        <v>8</v>
      </c>
      <c r="G65" s="378">
        <f t="shared" si="7"/>
        <v>-6</v>
      </c>
    </row>
    <row r="66" spans="1:7" ht="31.5">
      <c r="A66" s="379" t="s">
        <v>127</v>
      </c>
      <c r="B66" s="374">
        <v>75</v>
      </c>
      <c r="C66" s="374">
        <v>216</v>
      </c>
      <c r="D66" s="375">
        <f t="shared" si="6"/>
        <v>-141</v>
      </c>
      <c r="E66" s="374">
        <v>7</v>
      </c>
      <c r="F66" s="374">
        <v>32</v>
      </c>
      <c r="G66" s="378">
        <f t="shared" si="7"/>
        <v>-25</v>
      </c>
    </row>
    <row r="67" spans="1:7" ht="15.75">
      <c r="A67" s="379" t="s">
        <v>307</v>
      </c>
      <c r="B67" s="374">
        <v>70</v>
      </c>
      <c r="C67" s="374">
        <v>45</v>
      </c>
      <c r="D67" s="375">
        <f t="shared" si="6"/>
        <v>25</v>
      </c>
      <c r="E67" s="374">
        <v>36</v>
      </c>
      <c r="F67" s="374">
        <v>8</v>
      </c>
      <c r="G67" s="378">
        <f t="shared" si="7"/>
        <v>28</v>
      </c>
    </row>
    <row r="68" spans="1:7" ht="15.75">
      <c r="A68" s="379" t="s">
        <v>534</v>
      </c>
      <c r="B68" s="374">
        <v>63</v>
      </c>
      <c r="C68" s="374">
        <v>164</v>
      </c>
      <c r="D68" s="375">
        <f t="shared" si="6"/>
        <v>-101</v>
      </c>
      <c r="E68" s="374">
        <v>3</v>
      </c>
      <c r="F68" s="374">
        <v>27</v>
      </c>
      <c r="G68" s="378">
        <f t="shared" si="7"/>
        <v>-24</v>
      </c>
    </row>
    <row r="69" spans="1:7" ht="31.5">
      <c r="A69" s="379" t="s">
        <v>535</v>
      </c>
      <c r="B69" s="374">
        <v>61</v>
      </c>
      <c r="C69" s="374">
        <v>28</v>
      </c>
      <c r="D69" s="375">
        <f t="shared" si="6"/>
        <v>33</v>
      </c>
      <c r="E69" s="374">
        <v>14</v>
      </c>
      <c r="F69" s="374">
        <v>9</v>
      </c>
      <c r="G69" s="378">
        <f t="shared" si="7"/>
        <v>5</v>
      </c>
    </row>
    <row r="70" spans="1:7" ht="15.75">
      <c r="A70" s="379" t="s">
        <v>536</v>
      </c>
      <c r="B70" s="374">
        <v>61</v>
      </c>
      <c r="C70" s="374">
        <v>173</v>
      </c>
      <c r="D70" s="375">
        <f t="shared" si="6"/>
        <v>-112</v>
      </c>
      <c r="E70" s="374">
        <v>4</v>
      </c>
      <c r="F70" s="374">
        <v>32</v>
      </c>
      <c r="G70" s="378">
        <f t="shared" si="7"/>
        <v>-28</v>
      </c>
    </row>
    <row r="71" spans="1:7" ht="15.75">
      <c r="A71" s="379" t="s">
        <v>153</v>
      </c>
      <c r="B71" s="374">
        <v>59</v>
      </c>
      <c r="C71" s="374">
        <v>154</v>
      </c>
      <c r="D71" s="375">
        <f t="shared" si="6"/>
        <v>-95</v>
      </c>
      <c r="E71" s="374">
        <v>10</v>
      </c>
      <c r="F71" s="374">
        <v>33</v>
      </c>
      <c r="G71" s="378">
        <f t="shared" si="7"/>
        <v>-23</v>
      </c>
    </row>
    <row r="72" spans="1:7" ht="20.25" customHeight="1">
      <c r="A72" s="448" t="s">
        <v>31</v>
      </c>
      <c r="B72" s="448"/>
      <c r="C72" s="448"/>
      <c r="D72" s="448"/>
      <c r="E72" s="448"/>
      <c r="F72" s="448"/>
      <c r="G72" s="448"/>
    </row>
    <row r="73" spans="1:7" ht="15.75">
      <c r="A73" s="380" t="s">
        <v>83</v>
      </c>
      <c r="B73" s="374">
        <v>1311</v>
      </c>
      <c r="C73" s="374">
        <v>421</v>
      </c>
      <c r="D73" s="374">
        <f t="shared" ref="D73:D87" si="8">B73-C73</f>
        <v>890</v>
      </c>
      <c r="E73" s="374">
        <v>223</v>
      </c>
      <c r="F73" s="374">
        <v>49</v>
      </c>
      <c r="G73" s="374">
        <f t="shared" ref="G73:G87" si="9">E73-F73</f>
        <v>174</v>
      </c>
    </row>
    <row r="74" spans="1:7" ht="15.75">
      <c r="A74" s="380" t="s">
        <v>537</v>
      </c>
      <c r="B74" s="374">
        <v>1221</v>
      </c>
      <c r="C74" s="374">
        <v>1037</v>
      </c>
      <c r="D74" s="375">
        <f t="shared" si="8"/>
        <v>184</v>
      </c>
      <c r="E74" s="374">
        <v>101</v>
      </c>
      <c r="F74" s="374">
        <v>112</v>
      </c>
      <c r="G74" s="375">
        <f t="shared" si="9"/>
        <v>-11</v>
      </c>
    </row>
    <row r="75" spans="1:7" ht="15.75">
      <c r="A75" s="380" t="s">
        <v>85</v>
      </c>
      <c r="B75" s="374">
        <v>1052</v>
      </c>
      <c r="C75" s="374">
        <v>388</v>
      </c>
      <c r="D75" s="375">
        <f t="shared" si="8"/>
        <v>664</v>
      </c>
      <c r="E75" s="374">
        <v>122</v>
      </c>
      <c r="F75" s="374">
        <v>28</v>
      </c>
      <c r="G75" s="375">
        <f t="shared" si="9"/>
        <v>94</v>
      </c>
    </row>
    <row r="76" spans="1:7" ht="15.75">
      <c r="A76" s="380" t="s">
        <v>102</v>
      </c>
      <c r="B76" s="374">
        <v>900</v>
      </c>
      <c r="C76" s="374">
        <v>92</v>
      </c>
      <c r="D76" s="375">
        <f t="shared" si="8"/>
        <v>808</v>
      </c>
      <c r="E76" s="374">
        <v>147</v>
      </c>
      <c r="F76" s="374">
        <v>13</v>
      </c>
      <c r="G76" s="375">
        <f t="shared" si="9"/>
        <v>134</v>
      </c>
    </row>
    <row r="77" spans="1:7" ht="15.75">
      <c r="A77" s="380" t="s">
        <v>89</v>
      </c>
      <c r="B77" s="374">
        <v>821</v>
      </c>
      <c r="C77" s="374">
        <v>503</v>
      </c>
      <c r="D77" s="375">
        <f t="shared" si="8"/>
        <v>318</v>
      </c>
      <c r="E77" s="374">
        <v>114</v>
      </c>
      <c r="F77" s="374">
        <v>78</v>
      </c>
      <c r="G77" s="375">
        <f t="shared" si="9"/>
        <v>36</v>
      </c>
    </row>
    <row r="78" spans="1:7" ht="15.75">
      <c r="A78" s="418" t="s">
        <v>538</v>
      </c>
      <c r="B78" s="381">
        <v>646</v>
      </c>
      <c r="C78" s="381">
        <v>23</v>
      </c>
      <c r="D78" s="378">
        <f t="shared" si="8"/>
        <v>623</v>
      </c>
      <c r="E78" s="381">
        <v>0</v>
      </c>
      <c r="F78" s="381">
        <v>6</v>
      </c>
      <c r="G78" s="378">
        <f t="shared" si="9"/>
        <v>-6</v>
      </c>
    </row>
    <row r="79" spans="1:7" ht="31.5">
      <c r="A79" s="380" t="s">
        <v>539</v>
      </c>
      <c r="B79" s="381">
        <v>396</v>
      </c>
      <c r="C79" s="381">
        <v>43</v>
      </c>
      <c r="D79" s="378">
        <f t="shared" si="8"/>
        <v>353</v>
      </c>
      <c r="E79" s="381">
        <v>40</v>
      </c>
      <c r="F79" s="381">
        <v>6</v>
      </c>
      <c r="G79" s="378">
        <f t="shared" si="9"/>
        <v>34</v>
      </c>
    </row>
    <row r="80" spans="1:7" ht="78.75">
      <c r="A80" s="380" t="s">
        <v>540</v>
      </c>
      <c r="B80" s="381">
        <v>321</v>
      </c>
      <c r="C80" s="381">
        <v>57</v>
      </c>
      <c r="D80" s="378">
        <f t="shared" si="8"/>
        <v>264</v>
      </c>
      <c r="E80" s="381">
        <v>59</v>
      </c>
      <c r="F80" s="381">
        <v>11</v>
      </c>
      <c r="G80" s="378">
        <f t="shared" si="9"/>
        <v>48</v>
      </c>
    </row>
    <row r="81" spans="1:7" ht="15.75">
      <c r="A81" s="380" t="s">
        <v>88</v>
      </c>
      <c r="B81" s="374">
        <v>205</v>
      </c>
      <c r="C81" s="374">
        <v>562</v>
      </c>
      <c r="D81" s="375">
        <f t="shared" si="8"/>
        <v>-357</v>
      </c>
      <c r="E81" s="374">
        <v>18</v>
      </c>
      <c r="F81" s="374">
        <v>67</v>
      </c>
      <c r="G81" s="375">
        <f t="shared" si="9"/>
        <v>-49</v>
      </c>
    </row>
    <row r="82" spans="1:7" ht="15.75">
      <c r="A82" s="380" t="s">
        <v>211</v>
      </c>
      <c r="B82" s="374">
        <v>191</v>
      </c>
      <c r="C82" s="374">
        <v>137</v>
      </c>
      <c r="D82" s="375">
        <f t="shared" si="8"/>
        <v>54</v>
      </c>
      <c r="E82" s="374">
        <v>13</v>
      </c>
      <c r="F82" s="374">
        <v>16</v>
      </c>
      <c r="G82" s="375">
        <f t="shared" si="9"/>
        <v>-3</v>
      </c>
    </row>
    <row r="83" spans="1:7" ht="15.75">
      <c r="A83" s="380" t="s">
        <v>445</v>
      </c>
      <c r="B83" s="374">
        <v>183</v>
      </c>
      <c r="C83" s="374">
        <v>26</v>
      </c>
      <c r="D83" s="375">
        <f t="shared" si="8"/>
        <v>157</v>
      </c>
      <c r="E83" s="374">
        <v>15</v>
      </c>
      <c r="F83" s="374">
        <v>8</v>
      </c>
      <c r="G83" s="375">
        <f t="shared" si="9"/>
        <v>7</v>
      </c>
    </row>
    <row r="84" spans="1:7" ht="15.75">
      <c r="A84" s="380" t="s">
        <v>101</v>
      </c>
      <c r="B84" s="374">
        <v>144</v>
      </c>
      <c r="C84" s="374">
        <v>176</v>
      </c>
      <c r="D84" s="375">
        <f t="shared" si="8"/>
        <v>-32</v>
      </c>
      <c r="E84" s="374">
        <v>5</v>
      </c>
      <c r="F84" s="374">
        <v>9</v>
      </c>
      <c r="G84" s="375">
        <f t="shared" si="9"/>
        <v>-4</v>
      </c>
    </row>
    <row r="85" spans="1:7" ht="15.75">
      <c r="A85" s="380" t="s">
        <v>541</v>
      </c>
      <c r="B85" s="374">
        <v>135</v>
      </c>
      <c r="C85" s="374">
        <v>52</v>
      </c>
      <c r="D85" s="375">
        <f t="shared" si="8"/>
        <v>83</v>
      </c>
      <c r="E85" s="374">
        <v>34</v>
      </c>
      <c r="F85" s="374">
        <v>14</v>
      </c>
      <c r="G85" s="375">
        <f t="shared" si="9"/>
        <v>20</v>
      </c>
    </row>
    <row r="86" spans="1:7" ht="15.75">
      <c r="A86" s="380" t="s">
        <v>444</v>
      </c>
      <c r="B86" s="374">
        <v>119</v>
      </c>
      <c r="C86" s="374">
        <v>1</v>
      </c>
      <c r="D86" s="375">
        <f t="shared" si="8"/>
        <v>118</v>
      </c>
      <c r="E86" s="374">
        <v>2</v>
      </c>
      <c r="F86" s="374">
        <v>0</v>
      </c>
      <c r="G86" s="375">
        <f t="shared" si="9"/>
        <v>2</v>
      </c>
    </row>
    <row r="87" spans="1:7" ht="31.5">
      <c r="A87" s="380" t="s">
        <v>542</v>
      </c>
      <c r="B87" s="374">
        <v>116</v>
      </c>
      <c r="C87" s="374">
        <v>29</v>
      </c>
      <c r="D87" s="375">
        <f t="shared" si="8"/>
        <v>87</v>
      </c>
      <c r="E87" s="374">
        <v>31</v>
      </c>
      <c r="F87" s="374">
        <v>4</v>
      </c>
      <c r="G87" s="375">
        <f t="shared" si="9"/>
        <v>27</v>
      </c>
    </row>
    <row r="88" spans="1:7" ht="36" customHeight="1">
      <c r="A88" s="448" t="s">
        <v>129</v>
      </c>
      <c r="B88" s="448"/>
      <c r="C88" s="448"/>
      <c r="D88" s="448"/>
      <c r="E88" s="448"/>
      <c r="F88" s="448"/>
      <c r="G88" s="448"/>
    </row>
    <row r="89" spans="1:7" ht="15.75">
      <c r="A89" s="286" t="s">
        <v>130</v>
      </c>
      <c r="B89" s="374">
        <v>284</v>
      </c>
      <c r="C89" s="374">
        <v>26</v>
      </c>
      <c r="D89" s="375">
        <f t="shared" ref="D89:D94" si="10">B89-C89</f>
        <v>258</v>
      </c>
      <c r="E89" s="374">
        <v>26</v>
      </c>
      <c r="F89" s="374">
        <v>2</v>
      </c>
      <c r="G89" s="375">
        <f t="shared" ref="G89:G94" si="11">E89-F89</f>
        <v>24</v>
      </c>
    </row>
    <row r="90" spans="1:7" ht="15.75">
      <c r="A90" s="286" t="s">
        <v>443</v>
      </c>
      <c r="B90" s="374">
        <v>55</v>
      </c>
      <c r="C90" s="374">
        <v>0</v>
      </c>
      <c r="D90" s="375">
        <f t="shared" si="10"/>
        <v>55</v>
      </c>
      <c r="E90" s="374">
        <v>0</v>
      </c>
      <c r="F90" s="374">
        <v>0</v>
      </c>
      <c r="G90" s="375">
        <f t="shared" si="11"/>
        <v>0</v>
      </c>
    </row>
    <row r="91" spans="1:7" ht="15.75">
      <c r="A91" s="286" t="s">
        <v>131</v>
      </c>
      <c r="B91" s="374">
        <v>24</v>
      </c>
      <c r="C91" s="374">
        <v>3</v>
      </c>
      <c r="D91" s="375">
        <f t="shared" si="10"/>
        <v>21</v>
      </c>
      <c r="E91" s="374">
        <v>3</v>
      </c>
      <c r="F91" s="374">
        <v>1</v>
      </c>
      <c r="G91" s="375">
        <f t="shared" si="11"/>
        <v>2</v>
      </c>
    </row>
    <row r="92" spans="1:7" ht="15.75">
      <c r="A92" s="286" t="s">
        <v>281</v>
      </c>
      <c r="B92" s="374">
        <v>20</v>
      </c>
      <c r="C92" s="374">
        <v>3</v>
      </c>
      <c r="D92" s="375">
        <f t="shared" si="10"/>
        <v>17</v>
      </c>
      <c r="E92" s="374">
        <v>2</v>
      </c>
      <c r="F92" s="374">
        <v>1</v>
      </c>
      <c r="G92" s="375">
        <f t="shared" si="11"/>
        <v>1</v>
      </c>
    </row>
    <row r="93" spans="1:7" ht="15.75">
      <c r="A93" s="286" t="s">
        <v>132</v>
      </c>
      <c r="B93" s="374">
        <v>9</v>
      </c>
      <c r="C93" s="374">
        <v>4</v>
      </c>
      <c r="D93" s="375">
        <f t="shared" si="10"/>
        <v>5</v>
      </c>
      <c r="E93" s="374">
        <v>0</v>
      </c>
      <c r="F93" s="374">
        <v>0</v>
      </c>
      <c r="G93" s="375">
        <f t="shared" si="11"/>
        <v>0</v>
      </c>
    </row>
    <row r="94" spans="1:7" ht="15.75">
      <c r="A94" s="286" t="s">
        <v>442</v>
      </c>
      <c r="B94" s="374">
        <v>4</v>
      </c>
      <c r="C94" s="374">
        <v>0</v>
      </c>
      <c r="D94" s="375">
        <f t="shared" si="10"/>
        <v>4</v>
      </c>
      <c r="E94" s="374">
        <v>1</v>
      </c>
      <c r="F94" s="374">
        <v>0</v>
      </c>
      <c r="G94" s="375">
        <f t="shared" si="11"/>
        <v>1</v>
      </c>
    </row>
    <row r="95" spans="1:7" ht="18.75">
      <c r="A95" s="448" t="s">
        <v>33</v>
      </c>
      <c r="B95" s="448"/>
      <c r="C95" s="448"/>
      <c r="D95" s="448"/>
      <c r="E95" s="448"/>
      <c r="F95" s="448"/>
      <c r="G95" s="448"/>
    </row>
    <row r="96" spans="1:7" ht="15.75">
      <c r="A96" s="380" t="s">
        <v>106</v>
      </c>
      <c r="B96" s="374">
        <v>693</v>
      </c>
      <c r="C96" s="374">
        <v>64</v>
      </c>
      <c r="D96" s="374">
        <f t="shared" ref="D96:D110" si="12">B96-C96</f>
        <v>629</v>
      </c>
      <c r="E96" s="374">
        <v>111</v>
      </c>
      <c r="F96" s="374">
        <v>10</v>
      </c>
      <c r="G96" s="374">
        <f t="shared" ref="G96:G110" si="13">E96-F96</f>
        <v>101</v>
      </c>
    </row>
    <row r="97" spans="1:7" ht="31.5">
      <c r="A97" s="380" t="s">
        <v>97</v>
      </c>
      <c r="B97" s="381">
        <v>612</v>
      </c>
      <c r="C97" s="381">
        <v>25</v>
      </c>
      <c r="D97" s="381">
        <f t="shared" si="12"/>
        <v>587</v>
      </c>
      <c r="E97" s="381">
        <v>92</v>
      </c>
      <c r="F97" s="381">
        <v>3</v>
      </c>
      <c r="G97" s="381">
        <f t="shared" si="13"/>
        <v>89</v>
      </c>
    </row>
    <row r="98" spans="1:7" ht="15.75">
      <c r="A98" s="380" t="s">
        <v>92</v>
      </c>
      <c r="B98" s="381">
        <v>517</v>
      </c>
      <c r="C98" s="381">
        <v>33</v>
      </c>
      <c r="D98" s="378">
        <f t="shared" si="12"/>
        <v>484</v>
      </c>
      <c r="E98" s="381">
        <v>79</v>
      </c>
      <c r="F98" s="381">
        <v>5</v>
      </c>
      <c r="G98" s="378">
        <f t="shared" si="13"/>
        <v>74</v>
      </c>
    </row>
    <row r="99" spans="1:7" ht="31.5">
      <c r="A99" s="380" t="s">
        <v>543</v>
      </c>
      <c r="B99" s="381">
        <v>424</v>
      </c>
      <c r="C99" s="381">
        <v>52</v>
      </c>
      <c r="D99" s="378">
        <f t="shared" si="12"/>
        <v>372</v>
      </c>
      <c r="E99" s="381">
        <v>48</v>
      </c>
      <c r="F99" s="381">
        <v>4</v>
      </c>
      <c r="G99" s="378">
        <f t="shared" si="13"/>
        <v>44</v>
      </c>
    </row>
    <row r="100" spans="1:7" ht="15.75">
      <c r="A100" s="380" t="s">
        <v>156</v>
      </c>
      <c r="B100" s="381">
        <v>258</v>
      </c>
      <c r="C100" s="381">
        <v>62</v>
      </c>
      <c r="D100" s="378">
        <f t="shared" si="12"/>
        <v>196</v>
      </c>
      <c r="E100" s="381">
        <v>12</v>
      </c>
      <c r="F100" s="381">
        <v>7</v>
      </c>
      <c r="G100" s="378">
        <f t="shared" si="13"/>
        <v>5</v>
      </c>
    </row>
    <row r="101" spans="1:7" ht="15.75">
      <c r="A101" s="380" t="s">
        <v>544</v>
      </c>
      <c r="B101" s="381">
        <v>254</v>
      </c>
      <c r="C101" s="381">
        <v>18</v>
      </c>
      <c r="D101" s="378">
        <f t="shared" si="12"/>
        <v>236</v>
      </c>
      <c r="E101" s="381">
        <v>39</v>
      </c>
      <c r="F101" s="381">
        <v>2</v>
      </c>
      <c r="G101" s="378">
        <f t="shared" si="13"/>
        <v>37</v>
      </c>
    </row>
    <row r="102" spans="1:7" ht="15.75">
      <c r="A102" s="380" t="s">
        <v>545</v>
      </c>
      <c r="B102" s="381">
        <v>252</v>
      </c>
      <c r="C102" s="381">
        <v>38</v>
      </c>
      <c r="D102" s="378">
        <f t="shared" si="12"/>
        <v>214</v>
      </c>
      <c r="E102" s="381">
        <v>44</v>
      </c>
      <c r="F102" s="381">
        <v>7</v>
      </c>
      <c r="G102" s="378">
        <f t="shared" si="13"/>
        <v>37</v>
      </c>
    </row>
    <row r="103" spans="1:7" ht="15.75">
      <c r="A103" s="380" t="s">
        <v>440</v>
      </c>
      <c r="B103" s="381">
        <v>237</v>
      </c>
      <c r="C103" s="381">
        <v>11</v>
      </c>
      <c r="D103" s="378">
        <f t="shared" si="12"/>
        <v>226</v>
      </c>
      <c r="E103" s="381">
        <v>43</v>
      </c>
      <c r="F103" s="381">
        <v>3</v>
      </c>
      <c r="G103" s="378">
        <f t="shared" si="13"/>
        <v>40</v>
      </c>
    </row>
    <row r="104" spans="1:7" ht="31.5">
      <c r="A104" s="380" t="s">
        <v>109</v>
      </c>
      <c r="B104" s="381">
        <v>235</v>
      </c>
      <c r="C104" s="381">
        <v>23</v>
      </c>
      <c r="D104" s="378">
        <f t="shared" si="12"/>
        <v>212</v>
      </c>
      <c r="E104" s="381">
        <v>36</v>
      </c>
      <c r="F104" s="381">
        <v>4</v>
      </c>
      <c r="G104" s="378">
        <f t="shared" si="13"/>
        <v>32</v>
      </c>
    </row>
    <row r="105" spans="1:7" ht="31.5">
      <c r="A105" s="380" t="s">
        <v>439</v>
      </c>
      <c r="B105" s="381">
        <v>202</v>
      </c>
      <c r="C105" s="381">
        <v>13</v>
      </c>
      <c r="D105" s="378">
        <f t="shared" si="12"/>
        <v>189</v>
      </c>
      <c r="E105" s="381">
        <v>30</v>
      </c>
      <c r="F105" s="381">
        <v>3</v>
      </c>
      <c r="G105" s="378">
        <f t="shared" si="13"/>
        <v>27</v>
      </c>
    </row>
    <row r="106" spans="1:7" ht="15.75">
      <c r="A106" s="380" t="s">
        <v>546</v>
      </c>
      <c r="B106" s="381">
        <v>186</v>
      </c>
      <c r="C106" s="381">
        <v>4</v>
      </c>
      <c r="D106" s="378">
        <f t="shared" si="12"/>
        <v>182</v>
      </c>
      <c r="E106" s="381">
        <v>22</v>
      </c>
      <c r="F106" s="381">
        <v>0</v>
      </c>
      <c r="G106" s="378">
        <f t="shared" si="13"/>
        <v>22</v>
      </c>
    </row>
    <row r="107" spans="1:7" ht="15.75">
      <c r="A107" s="380" t="s">
        <v>90</v>
      </c>
      <c r="B107" s="381">
        <v>169</v>
      </c>
      <c r="C107" s="381">
        <v>63</v>
      </c>
      <c r="D107" s="378">
        <f t="shared" si="12"/>
        <v>106</v>
      </c>
      <c r="E107" s="381">
        <v>44</v>
      </c>
      <c r="F107" s="381">
        <v>8</v>
      </c>
      <c r="G107" s="378">
        <f t="shared" si="13"/>
        <v>36</v>
      </c>
    </row>
    <row r="108" spans="1:7" ht="15.75">
      <c r="A108" s="380" t="s">
        <v>111</v>
      </c>
      <c r="B108" s="381">
        <v>160</v>
      </c>
      <c r="C108" s="381">
        <v>69</v>
      </c>
      <c r="D108" s="378">
        <f t="shared" si="12"/>
        <v>91</v>
      </c>
      <c r="E108" s="381">
        <v>19</v>
      </c>
      <c r="F108" s="381">
        <v>9</v>
      </c>
      <c r="G108" s="378">
        <f t="shared" si="13"/>
        <v>10</v>
      </c>
    </row>
    <row r="109" spans="1:7" ht="15.75">
      <c r="A109" s="380" t="s">
        <v>438</v>
      </c>
      <c r="B109" s="381">
        <v>158</v>
      </c>
      <c r="C109" s="381">
        <v>8</v>
      </c>
      <c r="D109" s="378">
        <f t="shared" si="12"/>
        <v>150</v>
      </c>
      <c r="E109" s="381">
        <v>12</v>
      </c>
      <c r="F109" s="381">
        <v>1</v>
      </c>
      <c r="G109" s="378">
        <f t="shared" si="13"/>
        <v>11</v>
      </c>
    </row>
    <row r="110" spans="1:7" ht="15.75">
      <c r="A110" s="380" t="s">
        <v>547</v>
      </c>
      <c r="B110" s="381">
        <v>157</v>
      </c>
      <c r="C110" s="381">
        <v>27</v>
      </c>
      <c r="D110" s="378">
        <f t="shared" si="12"/>
        <v>130</v>
      </c>
      <c r="E110" s="381">
        <v>36</v>
      </c>
      <c r="F110" s="381">
        <v>7</v>
      </c>
      <c r="G110" s="378">
        <f t="shared" si="13"/>
        <v>29</v>
      </c>
    </row>
    <row r="111" spans="1:7" ht="42" customHeight="1">
      <c r="A111" s="448" t="s">
        <v>134</v>
      </c>
      <c r="B111" s="448"/>
      <c r="C111" s="448"/>
      <c r="D111" s="448"/>
      <c r="E111" s="448"/>
      <c r="F111" s="448"/>
      <c r="G111" s="448"/>
    </row>
    <row r="112" spans="1:7" ht="15.75">
      <c r="A112" s="286" t="s">
        <v>81</v>
      </c>
      <c r="B112" s="374">
        <v>2919</v>
      </c>
      <c r="C112" s="374">
        <v>916</v>
      </c>
      <c r="D112" s="375">
        <f t="shared" ref="D112:D126" si="14">B112-C112</f>
        <v>2003</v>
      </c>
      <c r="E112" s="374">
        <v>335</v>
      </c>
      <c r="F112" s="374">
        <v>161</v>
      </c>
      <c r="G112" s="375">
        <f t="shared" ref="G112:G126" si="15">E112-F112</f>
        <v>174</v>
      </c>
    </row>
    <row r="113" spans="1:7" ht="15.75">
      <c r="A113" s="286" t="s">
        <v>373</v>
      </c>
      <c r="B113" s="374">
        <v>486</v>
      </c>
      <c r="C113" s="374">
        <v>4</v>
      </c>
      <c r="D113" s="375">
        <f t="shared" si="14"/>
        <v>482</v>
      </c>
      <c r="E113" s="374">
        <v>51</v>
      </c>
      <c r="F113" s="374">
        <v>2</v>
      </c>
      <c r="G113" s="375">
        <f t="shared" si="15"/>
        <v>49</v>
      </c>
    </row>
    <row r="114" spans="1:7" ht="15.75">
      <c r="A114" s="286" t="s">
        <v>374</v>
      </c>
      <c r="B114" s="374">
        <v>331</v>
      </c>
      <c r="C114" s="374">
        <v>7</v>
      </c>
      <c r="D114" s="375">
        <f t="shared" si="14"/>
        <v>324</v>
      </c>
      <c r="E114" s="374">
        <v>28</v>
      </c>
      <c r="F114" s="374">
        <v>0</v>
      </c>
      <c r="G114" s="375">
        <f t="shared" si="15"/>
        <v>28</v>
      </c>
    </row>
    <row r="115" spans="1:7" ht="15.75">
      <c r="A115" s="286" t="s">
        <v>437</v>
      </c>
      <c r="B115" s="374">
        <v>215</v>
      </c>
      <c r="C115" s="374">
        <v>11</v>
      </c>
      <c r="D115" s="375">
        <f t="shared" si="14"/>
        <v>204</v>
      </c>
      <c r="E115" s="374">
        <v>43</v>
      </c>
      <c r="F115" s="374">
        <v>0</v>
      </c>
      <c r="G115" s="375">
        <f t="shared" si="15"/>
        <v>43</v>
      </c>
    </row>
    <row r="116" spans="1:7" ht="15.75">
      <c r="A116" s="286" t="s">
        <v>436</v>
      </c>
      <c r="B116" s="374">
        <v>142</v>
      </c>
      <c r="C116" s="374">
        <v>10</v>
      </c>
      <c r="D116" s="375">
        <f t="shared" si="14"/>
        <v>132</v>
      </c>
      <c r="E116" s="374">
        <v>26</v>
      </c>
      <c r="F116" s="374">
        <v>1</v>
      </c>
      <c r="G116" s="375">
        <f t="shared" si="15"/>
        <v>25</v>
      </c>
    </row>
    <row r="117" spans="1:7" ht="15.75">
      <c r="A117" s="286" t="s">
        <v>435</v>
      </c>
      <c r="B117" s="374">
        <v>105</v>
      </c>
      <c r="C117" s="374">
        <v>7</v>
      </c>
      <c r="D117" s="375">
        <f t="shared" si="14"/>
        <v>98</v>
      </c>
      <c r="E117" s="374">
        <v>4</v>
      </c>
      <c r="F117" s="374">
        <v>1</v>
      </c>
      <c r="G117" s="375">
        <f t="shared" si="15"/>
        <v>3</v>
      </c>
    </row>
    <row r="118" spans="1:7" ht="15.75">
      <c r="A118" s="286" t="s">
        <v>107</v>
      </c>
      <c r="B118" s="374">
        <v>100</v>
      </c>
      <c r="C118" s="374">
        <v>92</v>
      </c>
      <c r="D118" s="375">
        <f t="shared" si="14"/>
        <v>8</v>
      </c>
      <c r="E118" s="374">
        <v>14</v>
      </c>
      <c r="F118" s="374">
        <v>11</v>
      </c>
      <c r="G118" s="375">
        <f t="shared" si="15"/>
        <v>3</v>
      </c>
    </row>
    <row r="119" spans="1:7" ht="15.75">
      <c r="A119" s="286" t="s">
        <v>135</v>
      </c>
      <c r="B119" s="374">
        <v>100</v>
      </c>
      <c r="C119" s="374">
        <v>34</v>
      </c>
      <c r="D119" s="375">
        <f t="shared" si="14"/>
        <v>66</v>
      </c>
      <c r="E119" s="374">
        <v>11</v>
      </c>
      <c r="F119" s="374">
        <v>9</v>
      </c>
      <c r="G119" s="375">
        <f t="shared" si="15"/>
        <v>2</v>
      </c>
    </row>
    <row r="120" spans="1:7" ht="15.75">
      <c r="A120" s="286" t="s">
        <v>548</v>
      </c>
      <c r="B120" s="374">
        <v>90</v>
      </c>
      <c r="C120" s="374">
        <v>2</v>
      </c>
      <c r="D120" s="375">
        <f t="shared" si="14"/>
        <v>88</v>
      </c>
      <c r="E120" s="374">
        <v>6</v>
      </c>
      <c r="F120" s="374">
        <v>0</v>
      </c>
      <c r="G120" s="375">
        <f t="shared" si="15"/>
        <v>6</v>
      </c>
    </row>
    <row r="121" spans="1:7" ht="15.75">
      <c r="A121" s="286" t="s">
        <v>434</v>
      </c>
      <c r="B121" s="374">
        <v>73</v>
      </c>
      <c r="C121" s="374">
        <v>2</v>
      </c>
      <c r="D121" s="375">
        <f t="shared" si="14"/>
        <v>71</v>
      </c>
      <c r="E121" s="374">
        <v>21</v>
      </c>
      <c r="F121" s="374">
        <v>0</v>
      </c>
      <c r="G121" s="375">
        <f t="shared" si="15"/>
        <v>21</v>
      </c>
    </row>
    <row r="122" spans="1:7" ht="15.75">
      <c r="A122" s="286" t="s">
        <v>433</v>
      </c>
      <c r="B122" s="374">
        <v>70</v>
      </c>
      <c r="C122" s="374">
        <v>3</v>
      </c>
      <c r="D122" s="375">
        <f t="shared" si="14"/>
        <v>67</v>
      </c>
      <c r="E122" s="374">
        <v>18</v>
      </c>
      <c r="F122" s="374">
        <v>1</v>
      </c>
      <c r="G122" s="375">
        <f t="shared" si="15"/>
        <v>17</v>
      </c>
    </row>
    <row r="123" spans="1:7" ht="15.75">
      <c r="A123" s="286" t="s">
        <v>84</v>
      </c>
      <c r="B123" s="374">
        <v>64</v>
      </c>
      <c r="C123" s="374">
        <v>50</v>
      </c>
      <c r="D123" s="375">
        <f t="shared" si="14"/>
        <v>14</v>
      </c>
      <c r="E123" s="374">
        <v>4</v>
      </c>
      <c r="F123" s="374">
        <v>5</v>
      </c>
      <c r="G123" s="375">
        <f t="shared" si="15"/>
        <v>-1</v>
      </c>
    </row>
    <row r="124" spans="1:7" ht="15.75">
      <c r="A124" s="286" t="s">
        <v>432</v>
      </c>
      <c r="B124" s="374">
        <v>60</v>
      </c>
      <c r="C124" s="374">
        <v>1</v>
      </c>
      <c r="D124" s="375">
        <f t="shared" si="14"/>
        <v>59</v>
      </c>
      <c r="E124" s="374">
        <v>8</v>
      </c>
      <c r="F124" s="374">
        <v>1</v>
      </c>
      <c r="G124" s="375">
        <f t="shared" si="15"/>
        <v>7</v>
      </c>
    </row>
    <row r="125" spans="1:7" ht="15.75">
      <c r="A125" s="286" t="s">
        <v>431</v>
      </c>
      <c r="B125" s="374">
        <v>59</v>
      </c>
      <c r="C125" s="374">
        <v>10</v>
      </c>
      <c r="D125" s="375">
        <f t="shared" si="14"/>
        <v>49</v>
      </c>
      <c r="E125" s="374">
        <v>17</v>
      </c>
      <c r="F125" s="374">
        <v>0</v>
      </c>
      <c r="G125" s="375">
        <f t="shared" si="15"/>
        <v>17</v>
      </c>
    </row>
    <row r="126" spans="1:7" ht="15.75">
      <c r="A126" s="286" t="s">
        <v>430</v>
      </c>
      <c r="B126" s="374">
        <v>57</v>
      </c>
      <c r="C126" s="374">
        <v>0</v>
      </c>
      <c r="D126" s="375">
        <f t="shared" si="14"/>
        <v>57</v>
      </c>
      <c r="E126" s="374">
        <v>6</v>
      </c>
      <c r="F126" s="374">
        <v>0</v>
      </c>
      <c r="G126" s="375">
        <f t="shared" si="15"/>
        <v>6</v>
      </c>
    </row>
    <row r="127" spans="1:7" ht="18.75">
      <c r="A127" s="448" t="s">
        <v>136</v>
      </c>
      <c r="B127" s="448"/>
      <c r="C127" s="448"/>
      <c r="D127" s="448"/>
      <c r="E127" s="448"/>
      <c r="F127" s="448"/>
      <c r="G127" s="448"/>
    </row>
    <row r="128" spans="1:7" ht="47.25">
      <c r="A128" s="379" t="s">
        <v>300</v>
      </c>
      <c r="B128" s="381">
        <v>2836</v>
      </c>
      <c r="C128" s="381">
        <v>39</v>
      </c>
      <c r="D128" s="378">
        <f t="shared" ref="D128:D142" si="16">B128-C128</f>
        <v>2797</v>
      </c>
      <c r="E128" s="381">
        <v>204</v>
      </c>
      <c r="F128" s="381">
        <v>3</v>
      </c>
      <c r="G128" s="378">
        <f t="shared" ref="G128:G142" si="17">E128-F128</f>
        <v>201</v>
      </c>
    </row>
    <row r="129" spans="1:7" ht="15.75">
      <c r="A129" s="379" t="s">
        <v>86</v>
      </c>
      <c r="B129" s="374">
        <v>2136</v>
      </c>
      <c r="C129" s="374">
        <v>289</v>
      </c>
      <c r="D129" s="375">
        <f t="shared" si="16"/>
        <v>1847</v>
      </c>
      <c r="E129" s="374">
        <v>234</v>
      </c>
      <c r="F129" s="374">
        <v>26</v>
      </c>
      <c r="G129" s="375">
        <f t="shared" si="17"/>
        <v>208</v>
      </c>
    </row>
    <row r="130" spans="1:7" ht="15.75">
      <c r="A130" s="379" t="s">
        <v>95</v>
      </c>
      <c r="B130" s="374">
        <v>1470</v>
      </c>
      <c r="C130" s="374">
        <v>64</v>
      </c>
      <c r="D130" s="375">
        <f t="shared" si="16"/>
        <v>1406</v>
      </c>
      <c r="E130" s="374">
        <v>112</v>
      </c>
      <c r="F130" s="374">
        <v>11</v>
      </c>
      <c r="G130" s="375">
        <f t="shared" si="17"/>
        <v>101</v>
      </c>
    </row>
    <row r="131" spans="1:7" ht="15.75">
      <c r="A131" s="379" t="s">
        <v>91</v>
      </c>
      <c r="B131" s="374">
        <v>1223</v>
      </c>
      <c r="C131" s="374">
        <v>184</v>
      </c>
      <c r="D131" s="375">
        <f t="shared" si="16"/>
        <v>1039</v>
      </c>
      <c r="E131" s="374">
        <v>181</v>
      </c>
      <c r="F131" s="374">
        <v>18</v>
      </c>
      <c r="G131" s="375">
        <f t="shared" si="17"/>
        <v>163</v>
      </c>
    </row>
    <row r="132" spans="1:7" ht="15.75">
      <c r="A132" s="379" t="s">
        <v>82</v>
      </c>
      <c r="B132" s="374">
        <v>1068</v>
      </c>
      <c r="C132" s="374">
        <v>73</v>
      </c>
      <c r="D132" s="375">
        <f t="shared" si="16"/>
        <v>995</v>
      </c>
      <c r="E132" s="374">
        <v>71</v>
      </c>
      <c r="F132" s="374">
        <v>7</v>
      </c>
      <c r="G132" s="375">
        <f t="shared" si="17"/>
        <v>64</v>
      </c>
    </row>
    <row r="133" spans="1:7" ht="15.75">
      <c r="A133" s="379" t="s">
        <v>429</v>
      </c>
      <c r="B133" s="374">
        <v>480</v>
      </c>
      <c r="C133" s="374">
        <v>22</v>
      </c>
      <c r="D133" s="375">
        <f t="shared" si="16"/>
        <v>458</v>
      </c>
      <c r="E133" s="374">
        <v>29</v>
      </c>
      <c r="F133" s="374">
        <v>2</v>
      </c>
      <c r="G133" s="375">
        <f t="shared" si="17"/>
        <v>27</v>
      </c>
    </row>
    <row r="134" spans="1:7" ht="15.75">
      <c r="A134" s="379" t="s">
        <v>100</v>
      </c>
      <c r="B134" s="374">
        <v>351</v>
      </c>
      <c r="C134" s="374">
        <v>417</v>
      </c>
      <c r="D134" s="375">
        <f t="shared" si="16"/>
        <v>-66</v>
      </c>
      <c r="E134" s="374">
        <v>38</v>
      </c>
      <c r="F134" s="374">
        <v>51</v>
      </c>
      <c r="G134" s="375">
        <f t="shared" si="17"/>
        <v>-13</v>
      </c>
    </row>
    <row r="135" spans="1:7" ht="15.75">
      <c r="A135" s="379" t="s">
        <v>428</v>
      </c>
      <c r="B135" s="374">
        <v>307</v>
      </c>
      <c r="C135" s="374">
        <v>25</v>
      </c>
      <c r="D135" s="375">
        <f t="shared" si="16"/>
        <v>282</v>
      </c>
      <c r="E135" s="374">
        <v>33</v>
      </c>
      <c r="F135" s="374">
        <v>2</v>
      </c>
      <c r="G135" s="375">
        <f t="shared" si="17"/>
        <v>31</v>
      </c>
    </row>
    <row r="136" spans="1:7" ht="15.75">
      <c r="A136" s="379" t="s">
        <v>96</v>
      </c>
      <c r="B136" s="374">
        <v>291</v>
      </c>
      <c r="C136" s="374">
        <v>122</v>
      </c>
      <c r="D136" s="375">
        <f t="shared" si="16"/>
        <v>169</v>
      </c>
      <c r="E136" s="374">
        <v>65</v>
      </c>
      <c r="F136" s="374">
        <v>12</v>
      </c>
      <c r="G136" s="375">
        <f t="shared" si="17"/>
        <v>53</v>
      </c>
    </row>
    <row r="137" spans="1:7" ht="15.75">
      <c r="A137" s="379" t="s">
        <v>105</v>
      </c>
      <c r="B137" s="374">
        <v>279</v>
      </c>
      <c r="C137" s="374">
        <v>61</v>
      </c>
      <c r="D137" s="375">
        <f t="shared" si="16"/>
        <v>218</v>
      </c>
      <c r="E137" s="374">
        <v>29</v>
      </c>
      <c r="F137" s="374">
        <v>5</v>
      </c>
      <c r="G137" s="375">
        <f t="shared" si="17"/>
        <v>24</v>
      </c>
    </row>
    <row r="138" spans="1:7" ht="15.75">
      <c r="A138" s="379" t="s">
        <v>140</v>
      </c>
      <c r="B138" s="374">
        <v>145</v>
      </c>
      <c r="C138" s="374">
        <v>148</v>
      </c>
      <c r="D138" s="375">
        <f t="shared" si="16"/>
        <v>-3</v>
      </c>
      <c r="E138" s="374">
        <v>42</v>
      </c>
      <c r="F138" s="374">
        <v>17</v>
      </c>
      <c r="G138" s="375">
        <f t="shared" si="17"/>
        <v>25</v>
      </c>
    </row>
    <row r="139" spans="1:7" ht="15.75">
      <c r="A139" s="379" t="s">
        <v>141</v>
      </c>
      <c r="B139" s="374">
        <v>140</v>
      </c>
      <c r="C139" s="374">
        <v>30</v>
      </c>
      <c r="D139" s="375">
        <f t="shared" si="16"/>
        <v>110</v>
      </c>
      <c r="E139" s="374">
        <v>15</v>
      </c>
      <c r="F139" s="374">
        <v>1</v>
      </c>
      <c r="G139" s="375">
        <f t="shared" si="17"/>
        <v>14</v>
      </c>
    </row>
    <row r="140" spans="1:7" ht="15.75">
      <c r="A140" s="379" t="s">
        <v>93</v>
      </c>
      <c r="B140" s="374">
        <v>132</v>
      </c>
      <c r="C140" s="374">
        <v>100</v>
      </c>
      <c r="D140" s="375">
        <f t="shared" si="16"/>
        <v>32</v>
      </c>
      <c r="E140" s="374">
        <v>6</v>
      </c>
      <c r="F140" s="374">
        <v>20</v>
      </c>
      <c r="G140" s="375">
        <f t="shared" si="17"/>
        <v>-14</v>
      </c>
    </row>
    <row r="141" spans="1:7" ht="15.75">
      <c r="A141" s="379" t="s">
        <v>157</v>
      </c>
      <c r="B141" s="374">
        <v>82</v>
      </c>
      <c r="C141" s="374">
        <v>73</v>
      </c>
      <c r="D141" s="375">
        <f t="shared" si="16"/>
        <v>9</v>
      </c>
      <c r="E141" s="374">
        <v>3</v>
      </c>
      <c r="F141" s="374">
        <v>11</v>
      </c>
      <c r="G141" s="375">
        <f t="shared" si="17"/>
        <v>-8</v>
      </c>
    </row>
    <row r="142" spans="1:7" ht="15.75">
      <c r="A142" s="379" t="s">
        <v>371</v>
      </c>
      <c r="B142" s="374">
        <v>80</v>
      </c>
      <c r="C142" s="374">
        <v>13</v>
      </c>
      <c r="D142" s="375">
        <f t="shared" si="16"/>
        <v>67</v>
      </c>
      <c r="E142" s="374">
        <v>12</v>
      </c>
      <c r="F142" s="374">
        <v>2</v>
      </c>
      <c r="G142" s="375">
        <f t="shared" si="17"/>
        <v>10</v>
      </c>
    </row>
  </sheetData>
  <mergeCells count="20">
    <mergeCell ref="A88:G88"/>
    <mergeCell ref="A95:G95"/>
    <mergeCell ref="A111:G111"/>
    <mergeCell ref="A127:G127"/>
    <mergeCell ref="A8:G8"/>
    <mergeCell ref="A24:G24"/>
    <mergeCell ref="A40:G40"/>
    <mergeCell ref="A56:G56"/>
    <mergeCell ref="A72:G72"/>
    <mergeCell ref="G5:G6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ageMargins left="0.23622047244094491" right="0.23622047244094491" top="0.43307086614173229" bottom="0.27" header="0.31496062992125984" footer="0.31496062992125984"/>
  <pageSetup paperSize="9" scale="80" orientation="portrait" r:id="rId1"/>
  <rowBreaks count="2" manualBreakCount="2">
    <brk id="55" max="16383" man="1"/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A4" zoomScale="75" zoomScaleNormal="75" zoomScaleSheetLayoutView="70" workbookViewId="0">
      <selection activeCell="G3" sqref="G3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3.5703125" style="10" customWidth="1"/>
    <col min="7" max="7" width="13" style="10" customWidth="1"/>
    <col min="8" max="8" width="8.85546875" style="10"/>
    <col min="9" max="9" width="11.85546875" style="263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35" t="s">
        <v>422</v>
      </c>
      <c r="B1" s="435"/>
      <c r="C1" s="435"/>
      <c r="D1" s="435"/>
      <c r="E1" s="435"/>
      <c r="F1" s="435"/>
      <c r="G1" s="435"/>
      <c r="I1" s="267"/>
    </row>
    <row r="2" spans="1:33" s="2" customFormat="1" ht="22.5" customHeight="1">
      <c r="A2" s="449" t="s">
        <v>425</v>
      </c>
      <c r="B2" s="449"/>
      <c r="C2" s="449"/>
      <c r="D2" s="449"/>
      <c r="E2" s="449"/>
      <c r="F2" s="449"/>
      <c r="G2" s="449"/>
      <c r="I2" s="267"/>
    </row>
    <row r="3" spans="1:33" s="4" customFormat="1" ht="18.75" customHeight="1">
      <c r="A3" s="3"/>
      <c r="B3" s="3"/>
      <c r="C3" s="3"/>
      <c r="D3" s="3"/>
      <c r="E3" s="3"/>
      <c r="F3" s="3"/>
      <c r="G3" s="368" t="s">
        <v>5</v>
      </c>
      <c r="I3" s="263"/>
    </row>
    <row r="4" spans="1:33" s="4" customFormat="1" ht="66" customHeight="1">
      <c r="A4" s="74"/>
      <c r="B4" s="76" t="s">
        <v>427</v>
      </c>
      <c r="C4" s="76" t="s">
        <v>426</v>
      </c>
      <c r="D4" s="35" t="s">
        <v>37</v>
      </c>
      <c r="E4" s="79" t="s">
        <v>359</v>
      </c>
      <c r="F4" s="79" t="s">
        <v>360</v>
      </c>
      <c r="G4" s="35" t="s">
        <v>37</v>
      </c>
    </row>
    <row r="5" spans="1:33" s="4" customFormat="1" ht="28.5" customHeight="1">
      <c r="A5" s="24" t="s">
        <v>424</v>
      </c>
      <c r="B5" s="284">
        <v>52205</v>
      </c>
      <c r="C5" s="25">
        <v>50593</v>
      </c>
      <c r="D5" s="399">
        <v>96.9</v>
      </c>
      <c r="E5" s="285">
        <v>22216</v>
      </c>
      <c r="F5" s="284">
        <v>10180</v>
      </c>
      <c r="G5" s="399">
        <v>45.8</v>
      </c>
      <c r="I5" s="280"/>
      <c r="J5" s="280"/>
      <c r="K5" s="283"/>
      <c r="L5" s="283"/>
      <c r="M5" s="283"/>
      <c r="N5" s="283"/>
      <c r="O5" s="283"/>
      <c r="P5" s="283"/>
      <c r="Q5" s="283"/>
      <c r="R5" s="283"/>
      <c r="S5" s="283"/>
      <c r="T5" s="283"/>
    </row>
    <row r="6" spans="1:33" s="19" customFormat="1" ht="31.5" customHeight="1">
      <c r="A6" s="282" t="s">
        <v>64</v>
      </c>
      <c r="B6" s="25">
        <v>45757</v>
      </c>
      <c r="C6" s="25">
        <v>44969</v>
      </c>
      <c r="D6" s="399">
        <v>98.3</v>
      </c>
      <c r="E6" s="25">
        <v>19746</v>
      </c>
      <c r="F6" s="25">
        <v>9533</v>
      </c>
      <c r="G6" s="399">
        <v>48.3</v>
      </c>
      <c r="I6" s="263"/>
      <c r="J6" s="266"/>
      <c r="K6" s="266"/>
      <c r="L6" s="265"/>
      <c r="M6" s="265"/>
      <c r="N6" s="265"/>
      <c r="O6" s="265"/>
    </row>
    <row r="7" spans="1:33" s="19" customFormat="1" ht="21.6" customHeight="1">
      <c r="A7" s="27" t="s">
        <v>65</v>
      </c>
      <c r="B7" s="281"/>
      <c r="C7" s="281"/>
      <c r="D7" s="400"/>
      <c r="E7" s="281"/>
      <c r="F7" s="281"/>
      <c r="G7" s="401"/>
      <c r="I7" s="263"/>
      <c r="J7" s="266"/>
      <c r="K7" s="265"/>
      <c r="L7" s="265"/>
      <c r="M7" s="265"/>
      <c r="N7" s="265"/>
      <c r="O7" s="265"/>
      <c r="AG7" s="19">
        <v>2501</v>
      </c>
    </row>
    <row r="8" spans="1:33" ht="36" customHeight="1">
      <c r="A8" s="6" t="s">
        <v>6</v>
      </c>
      <c r="B8" s="279">
        <v>276</v>
      </c>
      <c r="C8" s="8">
        <v>242</v>
      </c>
      <c r="D8" s="399">
        <v>87.7</v>
      </c>
      <c r="E8" s="279">
        <v>103</v>
      </c>
      <c r="F8" s="8">
        <v>45</v>
      </c>
      <c r="G8" s="399">
        <v>43.7</v>
      </c>
      <c r="H8" s="16"/>
      <c r="I8" s="277"/>
      <c r="J8" s="266"/>
      <c r="K8" s="280"/>
      <c r="L8" s="280"/>
      <c r="M8" s="280"/>
      <c r="N8" s="280"/>
      <c r="O8" s="280"/>
    </row>
    <row r="9" spans="1:33" ht="39" customHeight="1">
      <c r="A9" s="6" t="s">
        <v>7</v>
      </c>
      <c r="B9" s="279">
        <v>138</v>
      </c>
      <c r="C9" s="8">
        <v>134</v>
      </c>
      <c r="D9" s="399">
        <v>97.1</v>
      </c>
      <c r="E9" s="278">
        <v>63</v>
      </c>
      <c r="F9" s="8">
        <v>33</v>
      </c>
      <c r="G9" s="399">
        <v>52.4</v>
      </c>
      <c r="I9" s="277"/>
      <c r="J9" s="266"/>
    </row>
    <row r="10" spans="1:33" s="13" customFormat="1" ht="28.5" customHeight="1">
      <c r="A10" s="6" t="s">
        <v>8</v>
      </c>
      <c r="B10" s="279">
        <v>4311</v>
      </c>
      <c r="C10" s="8">
        <v>4003</v>
      </c>
      <c r="D10" s="399">
        <v>92.9</v>
      </c>
      <c r="E10" s="278">
        <v>1801</v>
      </c>
      <c r="F10" s="8">
        <v>791</v>
      </c>
      <c r="G10" s="399">
        <v>43.9</v>
      </c>
      <c r="I10" s="277"/>
      <c r="J10" s="266"/>
      <c r="K10" s="10"/>
    </row>
    <row r="11" spans="1:33" ht="42" customHeight="1">
      <c r="A11" s="6" t="s">
        <v>9</v>
      </c>
      <c r="B11" s="279">
        <v>526</v>
      </c>
      <c r="C11" s="8">
        <v>581</v>
      </c>
      <c r="D11" s="399">
        <v>110.5</v>
      </c>
      <c r="E11" s="278">
        <v>186</v>
      </c>
      <c r="F11" s="8">
        <v>171</v>
      </c>
      <c r="G11" s="399">
        <v>91.9</v>
      </c>
      <c r="I11" s="277"/>
      <c r="J11" s="266"/>
    </row>
    <row r="12" spans="1:33" ht="42" customHeight="1">
      <c r="A12" s="6" t="s">
        <v>10</v>
      </c>
      <c r="B12" s="279">
        <v>142</v>
      </c>
      <c r="C12" s="8">
        <v>148</v>
      </c>
      <c r="D12" s="399">
        <v>104.2</v>
      </c>
      <c r="E12" s="278">
        <v>49</v>
      </c>
      <c r="F12" s="8">
        <v>41</v>
      </c>
      <c r="G12" s="399">
        <v>83.7</v>
      </c>
      <c r="I12" s="277"/>
      <c r="J12" s="266"/>
    </row>
    <row r="13" spans="1:33" ht="30.75" customHeight="1">
      <c r="A13" s="6" t="s">
        <v>11</v>
      </c>
      <c r="B13" s="279">
        <v>1294</v>
      </c>
      <c r="C13" s="8">
        <v>1263</v>
      </c>
      <c r="D13" s="399">
        <v>97.6</v>
      </c>
      <c r="E13" s="278">
        <v>548</v>
      </c>
      <c r="F13" s="8">
        <v>266</v>
      </c>
      <c r="G13" s="399">
        <v>48.5</v>
      </c>
      <c r="I13" s="277"/>
      <c r="J13" s="266"/>
    </row>
    <row r="14" spans="1:33" ht="41.25" customHeight="1">
      <c r="A14" s="6" t="s">
        <v>12</v>
      </c>
      <c r="B14" s="279">
        <v>11334</v>
      </c>
      <c r="C14" s="8">
        <v>11167</v>
      </c>
      <c r="D14" s="399">
        <v>98.5</v>
      </c>
      <c r="E14" s="278">
        <v>4642</v>
      </c>
      <c r="F14" s="8">
        <v>2020</v>
      </c>
      <c r="G14" s="399">
        <v>43.5</v>
      </c>
      <c r="I14" s="277"/>
      <c r="J14" s="266"/>
    </row>
    <row r="15" spans="1:33" ht="41.25" customHeight="1">
      <c r="A15" s="6" t="s">
        <v>13</v>
      </c>
      <c r="B15" s="279">
        <v>2622</v>
      </c>
      <c r="C15" s="8">
        <v>2759</v>
      </c>
      <c r="D15" s="399">
        <v>105.2</v>
      </c>
      <c r="E15" s="278">
        <v>1301</v>
      </c>
      <c r="F15" s="8">
        <v>553</v>
      </c>
      <c r="G15" s="399">
        <v>42.5</v>
      </c>
      <c r="I15" s="277"/>
      <c r="J15" s="266"/>
    </row>
    <row r="16" spans="1:33" ht="41.25" customHeight="1">
      <c r="A16" s="6" t="s">
        <v>14</v>
      </c>
      <c r="B16" s="279">
        <v>2149</v>
      </c>
      <c r="C16" s="8">
        <v>1649</v>
      </c>
      <c r="D16" s="399">
        <v>76.7</v>
      </c>
      <c r="E16" s="278">
        <v>919</v>
      </c>
      <c r="F16" s="8">
        <v>158</v>
      </c>
      <c r="G16" s="399">
        <v>17.2</v>
      </c>
      <c r="I16" s="277"/>
      <c r="J16" s="266"/>
    </row>
    <row r="17" spans="1:10" ht="28.5" customHeight="1">
      <c r="A17" s="6" t="s">
        <v>15</v>
      </c>
      <c r="B17" s="279">
        <v>3192</v>
      </c>
      <c r="C17" s="8">
        <v>2766</v>
      </c>
      <c r="D17" s="399">
        <v>86.7</v>
      </c>
      <c r="E17" s="278">
        <v>1365</v>
      </c>
      <c r="F17" s="8">
        <v>548</v>
      </c>
      <c r="G17" s="399">
        <v>40.1</v>
      </c>
      <c r="I17" s="277"/>
      <c r="J17" s="266"/>
    </row>
    <row r="18" spans="1:10" ht="30.75" customHeight="1">
      <c r="A18" s="6" t="s">
        <v>16</v>
      </c>
      <c r="B18" s="279">
        <v>4243</v>
      </c>
      <c r="C18" s="8">
        <v>4271</v>
      </c>
      <c r="D18" s="399">
        <v>100.7</v>
      </c>
      <c r="E18" s="278">
        <v>1876</v>
      </c>
      <c r="F18" s="8">
        <v>1049</v>
      </c>
      <c r="G18" s="399">
        <v>55.9</v>
      </c>
      <c r="I18" s="277"/>
      <c r="J18" s="266"/>
    </row>
    <row r="19" spans="1:10" ht="30.75" customHeight="1">
      <c r="A19" s="6" t="s">
        <v>17</v>
      </c>
      <c r="B19" s="279">
        <v>1004</v>
      </c>
      <c r="C19" s="8">
        <v>932</v>
      </c>
      <c r="D19" s="399">
        <v>92.8</v>
      </c>
      <c r="E19" s="278">
        <v>429</v>
      </c>
      <c r="F19" s="8">
        <v>168</v>
      </c>
      <c r="G19" s="399">
        <v>39.200000000000003</v>
      </c>
      <c r="I19" s="277"/>
      <c r="J19" s="266"/>
    </row>
    <row r="20" spans="1:10" ht="39" customHeight="1">
      <c r="A20" s="6" t="s">
        <v>18</v>
      </c>
      <c r="B20" s="279">
        <v>3247</v>
      </c>
      <c r="C20" s="8">
        <v>3167</v>
      </c>
      <c r="D20" s="399">
        <v>97.5</v>
      </c>
      <c r="E20" s="278">
        <v>1403</v>
      </c>
      <c r="F20" s="8">
        <v>643</v>
      </c>
      <c r="G20" s="399">
        <v>45.8</v>
      </c>
      <c r="I20" s="277"/>
      <c r="J20" s="266"/>
    </row>
    <row r="21" spans="1:10" ht="39.75" customHeight="1">
      <c r="A21" s="6" t="s">
        <v>19</v>
      </c>
      <c r="B21" s="279">
        <v>2834</v>
      </c>
      <c r="C21" s="8">
        <v>2592</v>
      </c>
      <c r="D21" s="399">
        <v>91.5</v>
      </c>
      <c r="E21" s="278">
        <v>1346</v>
      </c>
      <c r="F21" s="8">
        <v>411</v>
      </c>
      <c r="G21" s="399">
        <v>30.5</v>
      </c>
      <c r="I21" s="277"/>
      <c r="J21" s="266"/>
    </row>
    <row r="22" spans="1:10" ht="44.25" customHeight="1">
      <c r="A22" s="6" t="s">
        <v>20</v>
      </c>
      <c r="B22" s="279">
        <v>4144</v>
      </c>
      <c r="C22" s="8">
        <v>4980</v>
      </c>
      <c r="D22" s="399">
        <v>120.2</v>
      </c>
      <c r="E22" s="278">
        <v>1784</v>
      </c>
      <c r="F22" s="8">
        <v>1738</v>
      </c>
      <c r="G22" s="399">
        <v>97.4</v>
      </c>
      <c r="I22" s="277"/>
      <c r="J22" s="266"/>
    </row>
    <row r="23" spans="1:10" ht="31.5" customHeight="1">
      <c r="A23" s="6" t="s">
        <v>21</v>
      </c>
      <c r="B23" s="279">
        <v>1403</v>
      </c>
      <c r="C23" s="8">
        <v>1441</v>
      </c>
      <c r="D23" s="399">
        <v>102.7</v>
      </c>
      <c r="E23" s="278">
        <v>605</v>
      </c>
      <c r="F23" s="8">
        <v>347</v>
      </c>
      <c r="G23" s="399">
        <v>57.4</v>
      </c>
      <c r="I23" s="277"/>
      <c r="J23" s="266"/>
    </row>
    <row r="24" spans="1:10" ht="42" customHeight="1">
      <c r="A24" s="6" t="s">
        <v>22</v>
      </c>
      <c r="B24" s="279">
        <v>1539</v>
      </c>
      <c r="C24" s="8">
        <v>1593</v>
      </c>
      <c r="D24" s="399">
        <v>103.5</v>
      </c>
      <c r="E24" s="278">
        <v>684</v>
      </c>
      <c r="F24" s="8">
        <v>309</v>
      </c>
      <c r="G24" s="399">
        <v>45.2</v>
      </c>
      <c r="I24" s="277"/>
      <c r="J24" s="266"/>
    </row>
    <row r="25" spans="1:10" ht="42" customHeight="1">
      <c r="A25" s="6" t="s">
        <v>23</v>
      </c>
      <c r="B25" s="279">
        <v>592</v>
      </c>
      <c r="C25" s="8">
        <v>579</v>
      </c>
      <c r="D25" s="399">
        <v>97.8</v>
      </c>
      <c r="E25" s="278">
        <v>290</v>
      </c>
      <c r="F25" s="8">
        <v>118</v>
      </c>
      <c r="G25" s="399">
        <v>40.700000000000003</v>
      </c>
      <c r="I25" s="277"/>
      <c r="J25" s="266"/>
    </row>
    <row r="26" spans="1:10" ht="29.25" customHeight="1">
      <c r="A26" s="6" t="s">
        <v>24</v>
      </c>
      <c r="B26" s="279">
        <v>767</v>
      </c>
      <c r="C26" s="8">
        <v>702</v>
      </c>
      <c r="D26" s="399">
        <v>91.5</v>
      </c>
      <c r="E26" s="278">
        <v>352</v>
      </c>
      <c r="F26" s="8">
        <v>124</v>
      </c>
      <c r="G26" s="399">
        <v>35.200000000000003</v>
      </c>
      <c r="I26" s="277"/>
      <c r="J26" s="266"/>
    </row>
    <row r="27" spans="1:10">
      <c r="A27" s="14"/>
      <c r="B27" s="14"/>
      <c r="F27" s="263"/>
      <c r="I27" s="10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2022-01-14T08:17:05Z</cp:lastPrinted>
  <dcterms:created xsi:type="dcterms:W3CDTF">2020-12-10T10:35:03Z</dcterms:created>
  <dcterms:modified xsi:type="dcterms:W3CDTF">2022-02-14T08:37:01Z</dcterms:modified>
</cp:coreProperties>
</file>